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codeName="ThisWorkbook" defaultThemeVersion="124226"/>
  <mc:AlternateContent xmlns:mc="http://schemas.openxmlformats.org/markup-compatibility/2006">
    <mc:Choice Requires="x15">
      <x15ac:absPath xmlns:x15ac="http://schemas.microsoft.com/office/spreadsheetml/2010/11/ac" url="https://hants-my.sharepoint.com/personal/envkaa_hants_gov_uk/Documents/Desktop/"/>
    </mc:Choice>
  </mc:AlternateContent>
  <xr:revisionPtr revIDLastSave="0" documentId="8_{D1456EE5-378B-4C3D-BCA2-E07AD0426155}" xr6:coauthVersionLast="46" xr6:coauthVersionMax="46" xr10:uidLastSave="{00000000-0000-0000-0000-000000000000}"/>
  <bookViews>
    <workbookView xWindow="1080" yWindow="1080" windowWidth="21384" windowHeight="13680" tabRatio="687" firstSheet="2" activeTab="4" xr2:uid="{00000000-000D-0000-FFFF-FFFF00000000}"/>
  </bookViews>
  <sheets>
    <sheet name="Notes" sheetId="17" r:id="rId1"/>
    <sheet name="Abbreviations" sheetId="55" r:id="rId2"/>
    <sheet name="Instructions " sheetId="19" r:id="rId3"/>
    <sheet name="Lists" sheetId="3" state="hidden" r:id="rId4"/>
    <sheet name="MPA management and roles" sheetId="50" r:id="rId5"/>
    <sheet name="Types of Management Options" sheetId="54" r:id="rId6"/>
    <sheet name="Inventory of Options" sheetId="46" r:id="rId7"/>
    <sheet name="Case Studies" sheetId="56" r:id="rId8"/>
    <sheet name="Previous reviews" sheetId="45" r:id="rId9"/>
    <sheet name="National Body Resources" sheetId="61" r:id="rId10"/>
  </sheets>
  <externalReferences>
    <externalReference r:id="rId11"/>
  </externalReferences>
  <definedNames>
    <definedName name="_xlnm._FilterDatabase" localSheetId="7" hidden="1">'Case Studies'!$B$5:$H$5</definedName>
    <definedName name="_xlnm._FilterDatabase" localSheetId="6" hidden="1">'Inventory of Options'!$B$5:$H$61</definedName>
    <definedName name="FAS">'[1]SAC feature-subfeature matching'!$AF$2:$AF$6</definedName>
    <definedName name="FAV">'[1]SAC feature-subfeature matching'!$AG$2:$AG$6</definedName>
    <definedName name="FB">'[1]SAC feature-subfeature matching'!$S$2:$S$3</definedName>
    <definedName name="FBIRD1">'[1]SAC feature-subfeature matching'!$AO$2:$AO$3</definedName>
    <definedName name="FBIRD2">'[1]SAC feature-subfeature matching'!$AP$2:$AP$3</definedName>
    <definedName name="FBIRD3">'[1]SAC feature-subfeature matching'!$AQ$2:$AQ$3</definedName>
    <definedName name="FBIRD4">'[1]SAC feature-subfeature matching'!$AR$2:$AR$3</definedName>
    <definedName name="FCL">'[1]SAC feature-subfeature matching'!$T$2:$T$6</definedName>
    <definedName name="FEF">'[1]SAC feature-subfeature matching'!$J$2:$J$6</definedName>
    <definedName name="FER">'[1]SAC feature-subfeature matching'!$I$2:$I$6</definedName>
    <definedName name="FIBC">'[1]SAC feature-subfeature matching'!$X$2:$X$4</definedName>
    <definedName name="FIBR">'[1]SAC feature-subfeature matching'!$W$2:$W$6</definedName>
    <definedName name="FIC">'[1]SAC feature-subfeature matching'!$Y$2:$Y$3</definedName>
    <definedName name="FICV">'[1]SAC feature-subfeature matching'!$AI$2:$AI$3</definedName>
    <definedName name="FIGS">'[1]SAC feature-subfeature matching'!$N$2:$N$6</definedName>
    <definedName name="FIM">'[1]SAC feature-subfeature matching'!$L$2:$L$5</definedName>
    <definedName name="FIMS">'[1]SAC feature-subfeature matching'!$M$2:$M$5</definedName>
    <definedName name="FIMX">'[1]SAC feature-subfeature matching'!$Q$2:$Q$6</definedName>
    <definedName name="FISHE">'[1]SAC feature-subfeature matching'!$O$2:$O$6</definedName>
    <definedName name="FK">'[1]SAC feature-subfeature matching'!$AD$2:$AD$4</definedName>
    <definedName name="FL">'[1]SAC feature-subfeature matching'!$AL$2:$AL$3</definedName>
    <definedName name="FM">'[1]SAC feature-subfeature matching'!$G$2:$G$3</definedName>
    <definedName name="FMBB">'[1]SAC feature-subfeature matching'!$H$2:$H$6</definedName>
    <definedName name="FMBM">'[1]SAC feature-subfeature matching'!$P$2:$P$6</definedName>
    <definedName name="FS">'[1]SAC feature-subfeature matching'!$AB$2:$AB$4</definedName>
    <definedName name="FSAL">'[1]SAC feature-subfeature matching'!$AM$2:$AM$3</definedName>
    <definedName name="FSB">'[1]SAC feature-subfeature matching'!$Z$2:$Z$4</definedName>
    <definedName name="FSBC">'[1]SAC feature-subfeature matching'!$AA$2:$AA$4</definedName>
    <definedName name="FSCS">'[1]SAC feature-subfeature matching'!$U$2:$U$3</definedName>
    <definedName name="FSCV">'[1]SAC feature-subfeature matching'!$AJ$2:$AJ$3</definedName>
    <definedName name="FSEAL">'[1]SAC feature-subfeature matching'!$AN$2:$AN$3</definedName>
    <definedName name="FSGS">'[1]SAC feature-subfeature matching'!$C$2:$C$5</definedName>
    <definedName name="FSHE">'[1]SAC feature-subfeature matching'!$B$2:$B$5</definedName>
    <definedName name="FSM">'[1]SAC feature-subfeature matching'!$K$2:$K$6</definedName>
    <definedName name="FSMR">'[1]SAC feature-subfeature matching'!$AC$2:$AC$3</definedName>
    <definedName name="FSMS">'[1]SAC feature-subfeature matching'!$D$2:$D$6</definedName>
    <definedName name="FSMXS">'[1]SAC feature-subfeature matching'!$R$2:$R$6</definedName>
    <definedName name="FSSAC">'[1]SAC feature-subfeature matching'!$E$2:$E$5</definedName>
    <definedName name="FSSPA">'[1]SAC feature-subfeature matching'!$F$2:$F$6</definedName>
    <definedName name="FT">'[1]SAC feature-subfeature matching'!$V$2:$V$3</definedName>
    <definedName name="FTA">'[1]SAC feature-subfeature matching'!$AK$2:$AK$3</definedName>
    <definedName name="RED">'[1]SAC feature-subfeature matching'!$AH$2:$AH$3</definedName>
    <definedName name="SAS">'[1]SAC feature-subfeature matching'!$AF$8:$AF$9</definedName>
    <definedName name="SAV">'[1]SAC feature-subfeature matching'!$AG$8:$AG$9</definedName>
    <definedName name="SB">'[1]SAC feature-subfeature matching'!$S$8:$S$9</definedName>
    <definedName name="SBIRD1">'[1]SAC feature-subfeature matching'!$AO$8</definedName>
    <definedName name="SBIRD2">'[1]SAC feature-subfeature matching'!$AP$8:$AP$9</definedName>
    <definedName name="SBIRD3">'[1]SAC feature-subfeature matching'!$AQ$8:$AQ$9</definedName>
    <definedName name="SBIRD4">'[1]SAC feature-subfeature matching'!$AR$8:$AR$9</definedName>
    <definedName name="SCL">'[1]SAC feature-subfeature matching'!$T$8:$T$11</definedName>
    <definedName name="SEF">'[1]SAC feature-subfeature matching'!$J$8:$J$9</definedName>
    <definedName name="SER">'[1]SAC feature-subfeature matching'!$I$8:$I$22</definedName>
    <definedName name="SIBC">'[1]SAC feature-subfeature matching'!$X$8:$X$18</definedName>
    <definedName name="SIBR">'[1]SAC feature-subfeature matching'!$W$8:$W$15</definedName>
    <definedName name="SICR">'[1]SAC feature-subfeature matching'!$Y$8:$Y$14</definedName>
    <definedName name="SICV">'[1]SAC feature-subfeature matching'!$AI$8:$AI$12</definedName>
    <definedName name="SIGS">'[1]SAC feature-subfeature matching'!$N$8:$N$14</definedName>
    <definedName name="SIM">'[1]SAC feature-subfeature matching'!$L$8:$L$20</definedName>
    <definedName name="SIMS">'[1]SAC feature-subfeature matching'!$M$8:$M$23</definedName>
    <definedName name="SIMX">'[1]SAC feature-subfeature matching'!$Q$8:$Q$22</definedName>
    <definedName name="SISHE">'[1]SAC feature-subfeature matching'!$O$8:$O$11</definedName>
    <definedName name="SK">'[1]SAC feature-subfeature matching'!$AD$8:$AD$10</definedName>
    <definedName name="SL">'[1]SAC feature-subfeature matching'!$AL$8</definedName>
    <definedName name="SM">'[1]SAC feature-subfeature matching'!$G$8:$G$9</definedName>
    <definedName name="SMBB">'[1]SAC feature-subfeature matching'!$H$8:$H$16</definedName>
    <definedName name="SMBM">'[1]SAC feature-subfeature matching'!$P$8:$P$9</definedName>
    <definedName name="SMXS">'[1]SAC feature-subfeature matching'!$R$8:$R$13</definedName>
    <definedName name="SS">'[1]SAC feature-subfeature matching'!$AB$8:$AB$10</definedName>
    <definedName name="SSAL">'[1]SAC feature-subfeature matching'!$AM$8</definedName>
    <definedName name="SSB">'[1]SAC feature-subfeature matching'!$Z$8:$Z$20</definedName>
    <definedName name="SSBC">'[1]SAC feature-subfeature matching'!$AA$8:$AA$16</definedName>
    <definedName name="SSCS">'[1]SAC feature-subfeature matching'!$U$8:$U$19</definedName>
    <definedName name="SSCV">'[1]SAC feature-subfeature matching'!$AJ$8:$AJ$10</definedName>
    <definedName name="SSEAL">'[1]SAC feature-subfeature matching'!$AN$8</definedName>
    <definedName name="SSGS">'[1]SAC feature-subfeature matching'!$C$8:$C$16</definedName>
    <definedName name="SSHE">'[1]SAC feature-subfeature matching'!$B$8:$B$10</definedName>
    <definedName name="SSM">'[1]SAC feature-subfeature matching'!$K$8:$K$11</definedName>
    <definedName name="SSMR">'[1]SAC feature-subfeature matching'!$AC$8:$AC$9</definedName>
    <definedName name="SSMS">'[1]SAC feature-subfeature matching'!$D$8:$D$15</definedName>
    <definedName name="SSSAC">'[1]SAC feature-subfeature matching'!$E$8:$E$12</definedName>
    <definedName name="SSSPA">'[1]SAC feature-subfeature matching'!$F$8:$F$10</definedName>
    <definedName name="ST">'[1]SAC feature-subfeature matching'!$V$8:$V$9</definedName>
    <definedName name="STA">'[1]SAC feature-subfeature matching'!$AK$8</definedName>
    <definedName name="SUB">'[1]SAC feature-subfeature matching'!$AE$2:$AE$3</definedName>
    <definedName name="SUBSS">'[1]SAC feature-subfeature matching'!$AE$8:$AE$9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7" i="3" l="1"/>
  <c r="G80" i="3"/>
  <c r="G81" i="3"/>
  <c r="H81" i="3" s="1"/>
  <c r="H91" i="3"/>
  <c r="G132" i="3"/>
  <c r="G131" i="3"/>
  <c r="G130" i="3"/>
  <c r="G129" i="3"/>
  <c r="G128" i="3"/>
  <c r="G127" i="3"/>
  <c r="G126" i="3"/>
  <c r="G125" i="3"/>
  <c r="G124" i="3"/>
  <c r="G123" i="3"/>
  <c r="G122" i="3"/>
  <c r="G121" i="3"/>
  <c r="G120" i="3"/>
  <c r="G118" i="3"/>
  <c r="G117" i="3"/>
  <c r="G116" i="3"/>
  <c r="G134" i="3"/>
  <c r="G133" i="3"/>
  <c r="G115" i="3"/>
  <c r="G114" i="3"/>
  <c r="H114" i="3"/>
  <c r="G113" i="3"/>
  <c r="H113" i="3"/>
  <c r="G112" i="3"/>
  <c r="G111" i="3"/>
  <c r="G110" i="3"/>
  <c r="H110" i="3"/>
  <c r="G109" i="3"/>
  <c r="H109" i="3"/>
  <c r="G108" i="3"/>
  <c r="H108" i="3"/>
  <c r="G107" i="3"/>
  <c r="H107" i="3"/>
  <c r="G106" i="3"/>
  <c r="H106" i="3"/>
  <c r="G105" i="3"/>
  <c r="H105" i="3"/>
  <c r="G104" i="3"/>
  <c r="H104" i="3"/>
  <c r="G103" i="3"/>
  <c r="H103" i="3"/>
  <c r="G102" i="3"/>
  <c r="H102" i="3"/>
  <c r="G101" i="3"/>
  <c r="H101" i="3"/>
  <c r="G100" i="3"/>
  <c r="H100" i="3"/>
  <c r="G99" i="3"/>
  <c r="H99" i="3"/>
  <c r="G98" i="3"/>
  <c r="H98" i="3"/>
  <c r="G97" i="3"/>
  <c r="H97" i="3"/>
  <c r="G96" i="3"/>
  <c r="G95" i="3"/>
  <c r="H95" i="3" s="1"/>
  <c r="G94" i="3"/>
  <c r="H94" i="3" s="1"/>
  <c r="G93" i="3"/>
  <c r="H93" i="3" s="1"/>
  <c r="G92" i="3"/>
  <c r="H92" i="3" s="1"/>
  <c r="G90" i="3"/>
  <c r="H90" i="3" s="1"/>
  <c r="G89" i="3"/>
  <c r="G88" i="3"/>
  <c r="H88" i="3"/>
  <c r="G87" i="3"/>
  <c r="H87" i="3"/>
  <c r="G86" i="3"/>
  <c r="G85" i="3"/>
  <c r="H85" i="3" s="1"/>
  <c r="G84" i="3"/>
  <c r="H84" i="3" s="1"/>
  <c r="G83" i="3"/>
  <c r="H83" i="3" s="1"/>
  <c r="G82" i="3"/>
  <c r="G79" i="3"/>
  <c r="G78" i="3"/>
  <c r="G77" i="3"/>
  <c r="H77" i="3"/>
  <c r="G76" i="3"/>
  <c r="H76" i="3"/>
  <c r="G75" i="3"/>
  <c r="H75" i="3"/>
  <c r="G74" i="3"/>
  <c r="G73" i="3"/>
  <c r="H73" i="3" s="1"/>
  <c r="G72" i="3"/>
  <c r="H72" i="3" s="1"/>
  <c r="G71" i="3"/>
  <c r="H71" i="3" s="1"/>
  <c r="G70" i="3"/>
  <c r="H70" i="3" s="1"/>
  <c r="G69" i="3"/>
  <c r="H69" i="3" s="1"/>
  <c r="G68" i="3"/>
  <c r="H68" i="3" s="1"/>
  <c r="G67" i="3"/>
  <c r="H67" i="3" s="1"/>
  <c r="G66" i="3"/>
  <c r="H66" i="3" s="1"/>
  <c r="G65" i="3"/>
  <c r="H65" i="3" s="1"/>
  <c r="G64" i="3"/>
  <c r="H64" i="3" s="1"/>
  <c r="G63" i="3"/>
  <c r="H63" i="3" s="1"/>
  <c r="G62" i="3"/>
  <c r="H62" i="3" s="1"/>
  <c r="G61" i="3"/>
  <c r="G60" i="3"/>
  <c r="H60" i="3"/>
  <c r="G59" i="3"/>
  <c r="G58" i="3"/>
  <c r="G56" i="3"/>
  <c r="G55" i="3"/>
  <c r="G54" i="3"/>
  <c r="H54" i="3"/>
  <c r="G53" i="3"/>
  <c r="G52" i="3"/>
  <c r="G51" i="3"/>
  <c r="G50" i="3"/>
  <c r="H50" i="3" s="1"/>
  <c r="G49" i="3"/>
  <c r="H49" i="3" s="1"/>
  <c r="G48" i="3"/>
  <c r="H48" i="3" s="1"/>
  <c r="G47" i="3"/>
  <c r="H47" i="3" s="1"/>
  <c r="G46" i="3"/>
  <c r="H46" i="3" s="1"/>
  <c r="G45" i="3"/>
  <c r="G44" i="3"/>
  <c r="H44" i="3"/>
  <c r="D53" i="3"/>
  <c r="D132" i="3" s="1"/>
  <c r="D83" i="3"/>
  <c r="D119" i="3" s="1"/>
  <c r="D82" i="3"/>
  <c r="D129" i="3" s="1"/>
  <c r="D81" i="3"/>
  <c r="D120" i="3" s="1"/>
  <c r="D80" i="3"/>
  <c r="D128" i="3" s="1"/>
  <c r="D79" i="3"/>
  <c r="D130" i="3" s="1"/>
  <c r="D78" i="3"/>
  <c r="D131" i="3" s="1"/>
  <c r="D77" i="3"/>
  <c r="D112" i="3" s="1"/>
  <c r="D76" i="3"/>
  <c r="D111" i="3" s="1"/>
  <c r="D75" i="3"/>
  <c r="D127" i="3" s="1"/>
  <c r="D74" i="3"/>
  <c r="D126" i="3" s="1"/>
  <c r="D73" i="3"/>
  <c r="D95" i="3" s="1"/>
  <c r="D72" i="3"/>
  <c r="D108" i="3" s="1"/>
  <c r="D71" i="3"/>
  <c r="D110" i="3" s="1"/>
  <c r="D70" i="3"/>
  <c r="D109" i="3" s="1"/>
  <c r="D69" i="3"/>
  <c r="D101" i="3" s="1"/>
  <c r="D68" i="3"/>
  <c r="D100" i="3" s="1"/>
  <c r="D67" i="3"/>
  <c r="D99" i="3" s="1"/>
  <c r="D66" i="3"/>
  <c r="D98" i="3" s="1"/>
  <c r="D65" i="3"/>
  <c r="D97" i="3" s="1"/>
  <c r="D64" i="3"/>
  <c r="D96" i="3" s="1"/>
  <c r="D63" i="3"/>
  <c r="D123" i="3" s="1"/>
  <c r="D62" i="3"/>
  <c r="D124" i="3" s="1"/>
  <c r="D61" i="3"/>
  <c r="D117" i="3" s="1"/>
  <c r="D60" i="3"/>
  <c r="D121" i="3" s="1"/>
  <c r="D59" i="3"/>
  <c r="D125" i="3" s="1"/>
  <c r="D58" i="3"/>
  <c r="D122" i="3" s="1"/>
  <c r="D57" i="3"/>
  <c r="D91" i="3"/>
  <c r="D56" i="3"/>
  <c r="D104" i="3"/>
  <c r="D55" i="3"/>
  <c r="D133" i="3"/>
  <c r="D54" i="3"/>
  <c r="D102" i="3"/>
  <c r="D52" i="3"/>
  <c r="D93" i="3" s="1"/>
  <c r="D51" i="3"/>
  <c r="D113" i="3"/>
  <c r="D50" i="3"/>
  <c r="D107" i="3"/>
  <c r="D49" i="3"/>
  <c r="D116" i="3"/>
  <c r="D94" i="3"/>
  <c r="D48" i="3"/>
  <c r="D106" i="3" s="1"/>
  <c r="D47" i="3"/>
  <c r="D90" i="3"/>
  <c r="D46" i="3"/>
  <c r="D92" i="3" s="1"/>
  <c r="D45" i="3"/>
  <c r="D105" i="3"/>
  <c r="D44" i="3"/>
  <c r="D118" i="3" s="1"/>
  <c r="H96" i="3"/>
  <c r="H89" i="3"/>
  <c r="H74" i="3"/>
  <c r="H51" i="3"/>
  <c r="H59" i="3"/>
  <c r="D114" i="3"/>
  <c r="D89" i="3"/>
  <c r="D87" i="3"/>
  <c r="D103" i="3"/>
  <c r="D115" i="3" l="1"/>
</calcChain>
</file>

<file path=xl/sharedStrings.xml><?xml version="1.0" encoding="utf-8"?>
<sst xmlns="http://schemas.openxmlformats.org/spreadsheetml/2006/main" count="1143" uniqueCount="846">
  <si>
    <t>Description</t>
  </si>
  <si>
    <t>Maerl</t>
  </si>
  <si>
    <t>Scallop Dredge</t>
  </si>
  <si>
    <t>subtidal muddy sand</t>
  </si>
  <si>
    <t xml:space="preserve">Mixed sediments </t>
  </si>
  <si>
    <t>Rocky Reefs</t>
  </si>
  <si>
    <t>Coarse sediment (high energy)</t>
  </si>
  <si>
    <t>Towed (Demersal)</t>
  </si>
  <si>
    <t>Subtidal gravel and sand</t>
  </si>
  <si>
    <t>Subtidal sand (high energy)</t>
  </si>
  <si>
    <t>Subtidal muddy sand</t>
  </si>
  <si>
    <t>Subtidal mud</t>
  </si>
  <si>
    <t>Subtidal mixed sediments</t>
  </si>
  <si>
    <t>Dredges (towed)</t>
  </si>
  <si>
    <t>Beam trawl (whitefish)</t>
  </si>
  <si>
    <t xml:space="preserve">Heavy otter trawl </t>
  </si>
  <si>
    <t>Scallops</t>
  </si>
  <si>
    <t>Seagrass (SACs)</t>
  </si>
  <si>
    <t>Subtidal bedrock reef</t>
  </si>
  <si>
    <t>Mussels, clams, oysters</t>
  </si>
  <si>
    <t>Beam trawl (pulse/wing)</t>
  </si>
  <si>
    <t>Scottish/fly seine</t>
  </si>
  <si>
    <t xml:space="preserve">Light otter trawl </t>
  </si>
  <si>
    <t>Surface feeding birds</t>
  </si>
  <si>
    <t>Longlines (pelagic)</t>
  </si>
  <si>
    <t>Pursuit and plunge diving birds</t>
  </si>
  <si>
    <t>Pots/creels (crustacea/gastropods)</t>
  </si>
  <si>
    <t>Cuttle pots</t>
  </si>
  <si>
    <t>Fish traps</t>
  </si>
  <si>
    <t>Gill nets</t>
  </si>
  <si>
    <t>Trammels</t>
  </si>
  <si>
    <t>Entangling</t>
  </si>
  <si>
    <t>Harbour Porpoise  and Bottlenose Dolphin</t>
  </si>
  <si>
    <t>Mid-water trawl (single)</t>
  </si>
  <si>
    <t xml:space="preserve">Mid-water trawl (pair) </t>
  </si>
  <si>
    <t>Industrial trawls</t>
  </si>
  <si>
    <t>Beam trawl (shrimp)</t>
  </si>
  <si>
    <t>Multi-rig trawls</t>
  </si>
  <si>
    <t>Pair trawl</t>
  </si>
  <si>
    <t>Longlines (demersal)</t>
  </si>
  <si>
    <t>Otter Lutra lutra</t>
  </si>
  <si>
    <t>Drift nets (pelagic)</t>
  </si>
  <si>
    <t>Drift nets (demersal)</t>
  </si>
  <si>
    <t>Purse seine</t>
  </si>
  <si>
    <t>Beach seines/ring nets</t>
  </si>
  <si>
    <t>Anchor seine</t>
  </si>
  <si>
    <t>Harbour Porpoise</t>
  </si>
  <si>
    <t>Grey and Common Seal</t>
  </si>
  <si>
    <t>Salmon</t>
  </si>
  <si>
    <t>Heavy Otter Trawl</t>
  </si>
  <si>
    <t>Mussel, Clams, Oysters</t>
  </si>
  <si>
    <t>Light Otter Trawl</t>
  </si>
  <si>
    <t>Intertidal mud and sand</t>
  </si>
  <si>
    <t>Tractor</t>
  </si>
  <si>
    <t>Intertidal sand (high energy)</t>
  </si>
  <si>
    <t>Beam trawl</t>
  </si>
  <si>
    <t>Subtidal boulder and cobble reef</t>
  </si>
  <si>
    <t>Intertidal and subtidal chalk reef</t>
  </si>
  <si>
    <t>Kelp forest communities</t>
  </si>
  <si>
    <t>Mussel beds on mixed and sandy sediments</t>
  </si>
  <si>
    <t>Mussel beds on boulder and cobble skears</t>
  </si>
  <si>
    <t>Subtidal mussel beds on rock</t>
  </si>
  <si>
    <t xml:space="preserve">Seagrass </t>
  </si>
  <si>
    <t>Sabellaria spp reef</t>
  </si>
  <si>
    <t>Subtidal sea caves</t>
  </si>
  <si>
    <t>Tideswept communities</t>
  </si>
  <si>
    <t>Estuarine rock (boulder, cobble and bedrock)</t>
  </si>
  <si>
    <t>Brittlestar beds</t>
  </si>
  <si>
    <t>Digging wth forks</t>
  </si>
  <si>
    <t>Bait dragging</t>
  </si>
  <si>
    <t>Intertidal handwork</t>
  </si>
  <si>
    <t>Suction (cockles)</t>
  </si>
  <si>
    <t>Seagrass_SACs</t>
  </si>
  <si>
    <t>Seagrass_SPAs</t>
  </si>
  <si>
    <t>Subtidal_bedrock_reef</t>
  </si>
  <si>
    <t>Subtidal_boulder_and_cobble_reef</t>
  </si>
  <si>
    <t>Annual_vegetation_of_driftlines</t>
  </si>
  <si>
    <t>Benthic_feeding_seabirds</t>
  </si>
  <si>
    <t>Brittlestar_beds</t>
  </si>
  <si>
    <t>Coarse_sediment_high_energy</t>
  </si>
  <si>
    <t>Coastal_lagoons</t>
  </si>
  <si>
    <t>Estuarine_Birds</t>
  </si>
  <si>
    <t>Estuarine_fish_community</t>
  </si>
  <si>
    <t>Estuarine_rock_boulder_cobble_and_bedrock</t>
  </si>
  <si>
    <t>Grey_and_Common_Seal</t>
  </si>
  <si>
    <t>Intertidal_bedrock_reef</t>
  </si>
  <si>
    <t>Intertidal_boulder_and_cobble_reef</t>
  </si>
  <si>
    <t>Intertidal_gravel_and_sand</t>
  </si>
  <si>
    <t>Intertidal_mixed_sediments</t>
  </si>
  <si>
    <t>Intertidal_mud</t>
  </si>
  <si>
    <t>Intertidal_mud_and_sand</t>
  </si>
  <si>
    <t>Intertidal_sand_high_energy</t>
  </si>
  <si>
    <t>Intertidal_sea_caves</t>
  </si>
  <si>
    <t>Kelp_forest_communities</t>
  </si>
  <si>
    <t>Mussel_bed_on_boulder_and_cobble_skears</t>
  </si>
  <si>
    <t>Mussel_beds_on_mixed_and_sandy_sediments</t>
  </si>
  <si>
    <t>Pursuit_and_plunge_diving_birds</t>
  </si>
  <si>
    <t>Reedbeds</t>
  </si>
  <si>
    <t>River_and_sea_lamprey</t>
  </si>
  <si>
    <t>Sabellaria_spp_reef</t>
  </si>
  <si>
    <t>Saltmarsh_spp_Salicornia_and_Seablite</t>
  </si>
  <si>
    <t>Submarine_structures_made_by_leaking_gases</t>
  </si>
  <si>
    <t>Subtidal_gravel_and_sand</t>
  </si>
  <si>
    <t>Subtidal_mixed_sediments</t>
  </si>
  <si>
    <t>Subtidal_mud</t>
  </si>
  <si>
    <t>Subtidal_muddy_sand</t>
  </si>
  <si>
    <t>Subtidal_mussel_bed_on_rock</t>
  </si>
  <si>
    <t>Subtidal_sand_high_energy</t>
  </si>
  <si>
    <t>Subtidal_sea_caves</t>
  </si>
  <si>
    <t>Surface_feeding_birds</t>
  </si>
  <si>
    <t>Tideswept_communities</t>
  </si>
  <si>
    <t>Twaite_and_Allis_shad</t>
  </si>
  <si>
    <t>Hand work (access from land)</t>
  </si>
  <si>
    <t>Hand working (access from vessel)</t>
  </si>
  <si>
    <t>Pump scoop (cockles, clams)</t>
  </si>
  <si>
    <t>Handlines (rod/gurdy)</t>
  </si>
  <si>
    <t>Jigging/trolling</t>
  </si>
  <si>
    <t>Commercial diving</t>
  </si>
  <si>
    <t>Crab tiling</t>
  </si>
  <si>
    <t>Fyke and  stakenets</t>
  </si>
  <si>
    <t>Shrimp push-nets</t>
  </si>
  <si>
    <t>Towed (demersal/pelagic)</t>
  </si>
  <si>
    <t>Mid-water trawl (pair)</t>
  </si>
  <si>
    <t>Intertidal mud</t>
  </si>
  <si>
    <t>Gear types</t>
  </si>
  <si>
    <t>Annual vegetation of driftlines</t>
  </si>
  <si>
    <t>Coastal lagoons</t>
  </si>
  <si>
    <t>Intertidal bedrock reef</t>
  </si>
  <si>
    <t>Intertidal boulder and cobble reef</t>
  </si>
  <si>
    <t>Intertidal gravel and sand</t>
  </si>
  <si>
    <t>Intertidal mixed sediments</t>
  </si>
  <si>
    <t>Intertidal sea caves</t>
  </si>
  <si>
    <t>Peat and clay exposures</t>
  </si>
  <si>
    <t>Saltmarsh spp, Salicornia and Seablite</t>
  </si>
  <si>
    <t>Seagrass (SPAs)</t>
  </si>
  <si>
    <t>Submarine structures made by leaking gases</t>
  </si>
  <si>
    <t>Subtidal mussel bed on rock</t>
  </si>
  <si>
    <t>Component features</t>
  </si>
  <si>
    <t>Mobile species</t>
  </si>
  <si>
    <t>F_Estuarine fish community</t>
  </si>
  <si>
    <t>F_River and sea lamprey</t>
  </si>
  <si>
    <t>F_Salmon</t>
  </si>
  <si>
    <t>F_Twaite and Allis shad</t>
  </si>
  <si>
    <t>B_Benthic feeding seabirds</t>
  </si>
  <si>
    <t>B_Estuarine Birds</t>
  </si>
  <si>
    <t>B_Pursuit and plunge diving birds</t>
  </si>
  <si>
    <t>B_Surface feeding birds</t>
  </si>
  <si>
    <t>M_Grey and Common Seal</t>
  </si>
  <si>
    <t>M_Harbour Porpoise  and Bottlenose Dolphin</t>
  </si>
  <si>
    <t>M_Otter Lutra lutra</t>
  </si>
  <si>
    <t>Towed (demersal)</t>
  </si>
  <si>
    <t>Towed (pelagic)</t>
  </si>
  <si>
    <t>Dredges (other)</t>
  </si>
  <si>
    <t>Static - pots/traps</t>
  </si>
  <si>
    <t xml:space="preserve">Static - fixed nets </t>
  </si>
  <si>
    <t>Passive - nets</t>
  </si>
  <si>
    <t>Lines</t>
  </si>
  <si>
    <t>Miscellaneous</t>
  </si>
  <si>
    <t>Bait collection</t>
  </si>
  <si>
    <t>check</t>
  </si>
  <si>
    <t>List for pivot table</t>
  </si>
  <si>
    <t>Matrix gear 1</t>
  </si>
  <si>
    <t>Matrix gear 2</t>
  </si>
  <si>
    <t>Harbour Porpoise and Bottlenose Dolphin</t>
  </si>
  <si>
    <t>to maintain current classification</t>
  </si>
  <si>
    <t>Benthic feeding seabirds</t>
  </si>
  <si>
    <t>Estuarine fish community</t>
  </si>
  <si>
    <t>Estuarine Birds</t>
  </si>
  <si>
    <r>
      <t xml:space="preserve">Otter </t>
    </r>
    <r>
      <rPr>
        <i/>
        <sz val="11"/>
        <color theme="1"/>
        <rFont val="Calibri"/>
        <family val="2"/>
        <scheme val="minor"/>
      </rPr>
      <t>Lutra lutra</t>
    </r>
  </si>
  <si>
    <t>River and sea lamprey</t>
  </si>
  <si>
    <t>Twaite and Allis shad</t>
  </si>
  <si>
    <t>Feature in database</t>
  </si>
  <si>
    <t>1_Towed (demersal)–Beam trawl (whitefish)</t>
  </si>
  <si>
    <t>2_Towed (demersal)–Beam trawl (shrimp)</t>
  </si>
  <si>
    <t>3_Towed (demersal)–Beam trawl (pulse/wing)</t>
  </si>
  <si>
    <t xml:space="preserve">4_Towed (demersal)–Heavy otter trawl </t>
  </si>
  <si>
    <t>5_Towed (demersal)–Multi-rig trawls</t>
  </si>
  <si>
    <t xml:space="preserve">6_Towed (demersal)–Light otter trawl </t>
  </si>
  <si>
    <t>7_Towed (demersal)–Pair trawl</t>
  </si>
  <si>
    <t>8_Towed (demersal)–Anchor seine</t>
  </si>
  <si>
    <t>9_Towed (demersal)–Scottish/fly seine</t>
  </si>
  <si>
    <t>10_Towed (demersal/pelagic)</t>
  </si>
  <si>
    <t>11_Towed (pelagic)–Mid-water trawl (single)</t>
  </si>
  <si>
    <t xml:space="preserve">12_Towed (pelagic)–Mid-water trawl (pair) </t>
  </si>
  <si>
    <t>13_Towed (pelagic)–Industrial trawls</t>
  </si>
  <si>
    <t>14_Dredges (towed)–Scallops</t>
  </si>
  <si>
    <t>15_Dredges (towed)–Mussels, clams, oysters</t>
  </si>
  <si>
    <t>16_Dredges (towed)–Pump scoop (cockles, clams)</t>
  </si>
  <si>
    <t>17_Dredges (other)–Suction (cockles)</t>
  </si>
  <si>
    <t>18_Dredges (other)–Tractor</t>
  </si>
  <si>
    <t>19_Intertidal handwork–Hand working (access from vessel)</t>
  </si>
  <si>
    <t>20_Intertidal handwork–Hand work (access from land)</t>
  </si>
  <si>
    <t>21_Static - pots/traps–Pots/creels (crustacea/gastropods)</t>
  </si>
  <si>
    <t>22_Static - pots/traps–Cuttle pots</t>
  </si>
  <si>
    <t>23_Static - pots/traps–Fish traps</t>
  </si>
  <si>
    <t>24_Static - fixed nets –Gill nets</t>
  </si>
  <si>
    <t>25_Static - fixed nets –Trammels</t>
  </si>
  <si>
    <t>26_Static - fixed nets –Entangling</t>
  </si>
  <si>
    <t>27_Passive - nets–Drift nets (pelagic)</t>
  </si>
  <si>
    <t>28_Passive - nets–Drift nets (demersal)</t>
  </si>
  <si>
    <t>29_Lines–Longlines (demersal)</t>
  </si>
  <si>
    <t>30_Lines–Longlines (pelagic)</t>
  </si>
  <si>
    <t>31_Lines–Handlines (rod/gurdy)</t>
  </si>
  <si>
    <t>32_Lines–Jigging/trolling</t>
  </si>
  <si>
    <t>33_Seine nets and other –Purse seine</t>
  </si>
  <si>
    <t>34_Seine nets and other –Beach seines/ring nets</t>
  </si>
  <si>
    <t>35_Seine nets and other –Shrimp push-nets</t>
  </si>
  <si>
    <t>36_Seine nets and other –Fyke and  stakenets</t>
  </si>
  <si>
    <t>37_Miscellaneous–Commercial diving</t>
  </si>
  <si>
    <t>38_Miscellaneous–Bait dragging</t>
  </si>
  <si>
    <t>39_Miscellaneous–Crab tiling</t>
  </si>
  <si>
    <t>40_Bait collection–Digging wth forks</t>
  </si>
  <si>
    <t>Bottlenose Dolphin</t>
  </si>
  <si>
    <t>Seine nets and other</t>
  </si>
  <si>
    <t>M_Harbour Porpoise</t>
  </si>
  <si>
    <t>M_Bottlenose Dolphin</t>
  </si>
  <si>
    <t>Version:</t>
  </si>
  <si>
    <t>Type:</t>
  </si>
  <si>
    <t>Prepared by:</t>
  </si>
  <si>
    <t>Authors:</t>
  </si>
  <si>
    <t>Description:</t>
  </si>
  <si>
    <t>This file forms part of the following report, and should be read in conjunction with it:</t>
  </si>
  <si>
    <t>Version Control</t>
  </si>
  <si>
    <t>Version number or date</t>
  </si>
  <si>
    <t>Details of change</t>
  </si>
  <si>
    <t xml:space="preserve">Brief instructions are included at the top of each tab. </t>
  </si>
  <si>
    <t>Overview of the tabs</t>
  </si>
  <si>
    <t>Activity</t>
  </si>
  <si>
    <t>Code of Conduct</t>
  </si>
  <si>
    <t>Prior, S (2011) Investigating the use of voluntary marine management in the protection of UK marine biodiversity. Report to The RSPB, Sandy, UK</t>
  </si>
  <si>
    <t>CoC</t>
  </si>
  <si>
    <t>Northumberland Wildlife Watching Boating Code of Conduct</t>
  </si>
  <si>
    <t>http://www.xbordercurrents.co.uk/management/northumberland-boating-code-of-conduct/</t>
  </si>
  <si>
    <t>Type of management measure</t>
  </si>
  <si>
    <t>On-site access management</t>
  </si>
  <si>
    <t>Zoning</t>
  </si>
  <si>
    <t>Infrastructure to screen, hide or protect the nature conservation interest</t>
  </si>
  <si>
    <t>Management of car-parking</t>
  </si>
  <si>
    <t>Path design and management</t>
  </si>
  <si>
    <t>Provision of informative and restrictive signs, and interpretive boards. Directions to alternative less sensitive sites. General information on the conservation interest to highlight nature conservation interest/importance.</t>
  </si>
  <si>
    <t>Provision of information off-site to local residents and users</t>
  </si>
  <si>
    <t>Contact with relevant local clubs</t>
  </si>
  <si>
    <t>Enforcement</t>
  </si>
  <si>
    <t>Legal enforcement</t>
  </si>
  <si>
    <t>Wardening</t>
  </si>
  <si>
    <t>British Canoeing</t>
  </si>
  <si>
    <t>https://www.britishcanoeing.org.uk/guidance-resources/waterways-environment/environmental-good-practice/</t>
  </si>
  <si>
    <t>Canoeing</t>
  </si>
  <si>
    <t>Review</t>
  </si>
  <si>
    <t>Case studies explored</t>
  </si>
  <si>
    <t>Cardigan Bay in west Wales, a voluntary initiative which led to the development of a successful Code of Conduct, but was unable to address threats from outside of the area until it was overtaken by a statutory approach;</t>
  </si>
  <si>
    <t>Helford Voluntary Marine Conservation Area (VMCA), a successful community-led voluntary initiative in south-west England;</t>
  </si>
  <si>
    <t>Lamlash Bay in west Scotland, a voluntary initiative which has led to the designation of a statutory no-take zone;</t>
  </si>
  <si>
    <t>The Pembrokeshire Coast in west Wales, which is a statutory marine SAC utilising voluntary approaches to management of some activities</t>
  </si>
  <si>
    <t>St Abbs &amp; Eyemouth, a successful Voluntary Marine Reserve (VMR) on the southeast coast of Scotland which has experienced difficulties in addressing some aspects of management</t>
  </si>
  <si>
    <t xml:space="preserve">St Agnes in south-west England, featuring a small-scale voluntary No Take Zone (NTZ) which was not successful, within a VMCA. </t>
  </si>
  <si>
    <t>The waters of Lyme Bay, off the south-west English coast, where voluntary agreements were developed with local scallop dredgers to protect important reef communities, but a statutory ban was introduced following failure of the voluntary approach</t>
  </si>
  <si>
    <t>The waters around Skomer Island, west Wales which started as a voluntary initiative but progressed to a statutory approach still utilising voluntary management approaches alongside some statutory based approaches</t>
  </si>
  <si>
    <t>Burry Inlet - voluntary agreements with fishermen within statutory protected areas</t>
  </si>
  <si>
    <t>Portsmouth harbour - voluntary agreements with fishermen within statutory protected areas</t>
  </si>
  <si>
    <t>Tremadog Bay - voluntary agreements with fishermen within statutory protected areas</t>
  </si>
  <si>
    <t>Bembridge Ledges - voluntary site protection initiative</t>
  </si>
  <si>
    <t>Lundy - voluntary site protection initiative</t>
  </si>
  <si>
    <t>Wembury Voluntary Marine Conservation Area (VMCA) - voluntary site protection initiative</t>
  </si>
  <si>
    <t>Brancaster, North Norfolk - guidelines for kitesurfers highlighting SSSI designation, launch/landing zone and offshore areas 'out of bounds'</t>
  </si>
  <si>
    <t>Reference to voluntary codes of conduct for kiteboarders in the Exe Estuary</t>
  </si>
  <si>
    <t>Lower Saxony area of Wadden Sea - dedicated area for kitesurfing</t>
  </si>
  <si>
    <t xml:space="preserve">Hayle Estuary - kite surfing code of conduct and enforcement </t>
  </si>
  <si>
    <t>Ainsdale - dedicated kite surfing area to prevent bird disturbance</t>
  </si>
  <si>
    <t>North Solent National nature reserve - operational guidelines for canoeing, including temporary exclusion areas and monitoring</t>
  </si>
  <si>
    <t>Loch Leven, Scotland - local access guidance</t>
  </si>
  <si>
    <t>Conway, Wales - voluntary restriction area and code of conduct for the river for motorised craft in relation to bird disturbance</t>
  </si>
  <si>
    <t>North Wales coast - harmonised scheme for control of powered craft</t>
  </si>
  <si>
    <t>Thames - code of conduct for personal watercraft users, backed up by byelaws.</t>
  </si>
  <si>
    <t>Multi-site initiatives e.g. The Kent Coastal Forum</t>
  </si>
  <si>
    <t>UK CEED 2000. A review of the effects of recreational interactions within UK European marine sites. Countryside Council for Wales (UK Marine SACs Project) 264 Pages</t>
  </si>
  <si>
    <t>Solway Firth Wardens - volunteer programme</t>
  </si>
  <si>
    <t>Solway mSAC: Windsurfing</t>
  </si>
  <si>
    <t>St Abbs Voluntary Marine Reserve</t>
  </si>
  <si>
    <t>Port of Plymouth Marine Liaison Committee - local liaison group</t>
  </si>
  <si>
    <t>Personal Watercraft Code of Conduct - code of practice</t>
  </si>
  <si>
    <t>Canoeists Code of Conduct UK - code of practice</t>
  </si>
  <si>
    <t>Recreational Powercraft Strangford Lough, UK - code of practice</t>
  </si>
  <si>
    <t>Skomer Marine Nature reserve - zoning</t>
  </si>
  <si>
    <t>Good Practice in Policing and Enforcement, Langstone Harbour, UK - Regulation/enforcement</t>
  </si>
  <si>
    <t>Education and communication</t>
  </si>
  <si>
    <t>Site</t>
  </si>
  <si>
    <t>Flamborough Head EMS</t>
  </si>
  <si>
    <t>C.A.Roberts, A.J. Pearson, N.J. Frost, S.C. Hull</t>
  </si>
  <si>
    <t>ABPmer</t>
  </si>
  <si>
    <t>Personal Watercraft</t>
  </si>
  <si>
    <t>Personal Watercraft Code of Conduct</t>
  </si>
  <si>
    <t>Multiple</t>
  </si>
  <si>
    <t>http://www.flamboroughheadsac.org.uk/documents/Flamborough%20Head%20Codes%20of%20Conduct.pdf</t>
  </si>
  <si>
    <t>Code of Conduct (2008)</t>
  </si>
  <si>
    <t>Codes of Conduct</t>
  </si>
  <si>
    <t>http://web.plymouth.gov.uk/personal_watercraft_code_of_conduct.pdf</t>
  </si>
  <si>
    <t>http://web.plymouth.gov.uk/tecf_waterwaysguide.pdf</t>
  </si>
  <si>
    <t>Plymouth Waterways: A guide for small craft (2016)</t>
  </si>
  <si>
    <t>Flamborough Headland Codes of Conduct (2008)</t>
  </si>
  <si>
    <t>Guide</t>
  </si>
  <si>
    <t>Teesmouth &amp; Cleveland Coast European Marine Site: Coastal Code - Helping keep your coast beautiful</t>
  </si>
  <si>
    <t>Teesmouth &amp; Cleveland Coast European Marine Site</t>
  </si>
  <si>
    <t>Plymouth Sound and Estuaries EMS</t>
  </si>
  <si>
    <t> http://wiltondtc-ac.org/faq/code%20of%20conduct.pdf</t>
  </si>
  <si>
    <t>Humber EMS</t>
  </si>
  <si>
    <t>Humber Estuary European Marine Site: Codes of Conduct. Voluntary Codes for all Estuary Users</t>
  </si>
  <si>
    <t>http://www.humbernature.co.uk/admin/resources/codes-of-conduct-pdf.pdf</t>
  </si>
  <si>
    <t>Thanet Coastal Codes: Voluntary Codes for Coastal users</t>
  </si>
  <si>
    <t>http://www.thanetcoast.org.uk/factfile/thanet-coastal-codes/</t>
  </si>
  <si>
    <t>The Wash and North Norfolk Coast: Special Area of Conservation and European Marine Site: Good Practice Guide, Version II</t>
  </si>
  <si>
    <t>The Wash and North Norfolk Coast EMS</t>
  </si>
  <si>
    <t>Looking after our Estuaries: A voluntary code for users of the mudflats on the Stour and Orwell Estuaries</t>
  </si>
  <si>
    <t>Suffolk Coast &amp; Heaths Area of Outstanding Natural Beauty</t>
  </si>
  <si>
    <t>http://www.suffolkcoastandheaths.org/assets/Projects--Partnerships/Stour--Orwell/Code-of-conduct-Stour-and-Orwell.pdf</t>
  </si>
  <si>
    <t>Multiple (not specified)</t>
  </si>
  <si>
    <t>Poole Harbour EMS</t>
  </si>
  <si>
    <t>http://www.phc.co.uk/enviro_harbour.html</t>
  </si>
  <si>
    <t>The Lundy Marine Conservation Zone: Zoning Scheme</t>
  </si>
  <si>
    <t>Lundy MCZ</t>
  </si>
  <si>
    <t>http://www.lundymcz.org.uk/conserve/zoning-scheme</t>
  </si>
  <si>
    <t>Wildlife Watching (from boat)</t>
  </si>
  <si>
    <t>Berwickshire and North Northumberland Coast EMS</t>
  </si>
  <si>
    <t>Local Authority</t>
  </si>
  <si>
    <t>Multiple (incl. general beach leisure, water and airborne sports, birdwatching)</t>
  </si>
  <si>
    <t>Multiple (incl. powercraft; wind powered; general beach leisure activities)</t>
  </si>
  <si>
    <t>Multiple (incl. motorised access to foreshore,  generalised beach leisure)</t>
  </si>
  <si>
    <t>Paddlesport Guidelines to Avoid Bird Disturbance in Solent European Marine Sites</t>
  </si>
  <si>
    <t>Solent EMS</t>
  </si>
  <si>
    <t>http://www.solentems.org.uk/sems/SEMS_Activities/Watersports/</t>
  </si>
  <si>
    <t>https://www.dorsetforyou.gov.uk/Dorset-coast-forum/publications</t>
  </si>
  <si>
    <t>Canoeing in Poole Harbour (guide including bird sensitive areas)</t>
  </si>
  <si>
    <t>Poole Harbour Special Protection Area and Bird Sensitive Areas</t>
  </si>
  <si>
    <t>Title / Description</t>
  </si>
  <si>
    <t>Multiple (incl. Kite surfing, Yachting / Yacht racing, Wakeboarding, Windsurfing, Water-skiing, Canoeing / Kayaking, Motor boating, Use of Hovercraft, Low flying aircraft &amp; helicopters)</t>
  </si>
  <si>
    <t>http://www.phc.co.uk/downloads/environment/Bird-Sensitive-Areas-leaflet.pdf</t>
  </si>
  <si>
    <t>Kitesurfing</t>
  </si>
  <si>
    <t>http://phc.co.uk/downloads/latest/PHC-Kite-Surfing-6pp-DL-Leaflet-1215.pdf</t>
  </si>
  <si>
    <t>Personal Watercraft In The Thames Estuary Code Of Conduct</t>
  </si>
  <si>
    <t>https://www.pla.co.uk/assets/thamespwccode.pdf</t>
  </si>
  <si>
    <t>Previous case study reviews</t>
  </si>
  <si>
    <t>Boating (general)</t>
  </si>
  <si>
    <t>http://www.wisescheme.org/codes/WiSe%20SOCIABLE%20SOLITARY%20DOLPHIN%20CODE%20OF%20CONDUCT.pdf</t>
  </si>
  <si>
    <t>http://www.wisescheme.org/codes/WiSe%20OTTER%20CODE%20OF%20CONDUCT%202012-1.pdf</t>
  </si>
  <si>
    <t>http://www.wisescheme.org/codes/7-3%20WiSe%20basking%20shark%20code%20of%20conduct%202011.pdf</t>
  </si>
  <si>
    <t>Wildlife watching from vessel</t>
  </si>
  <si>
    <t>http://www.wisescheme.org/codes/6%20WiSe%20Seal%20Code%20of%20Conduct.pdf</t>
  </si>
  <si>
    <t>http://www.wisescheme.org/codes/4%20WiSe%20Cetacean%20Code%20of%20Conduct.pdf</t>
  </si>
  <si>
    <t>Bird disturbance</t>
  </si>
  <si>
    <t>Dolphin Space Programme (DSP) code of conduct (for wildlife tour operators)</t>
  </si>
  <si>
    <t>Moray Firth SAC</t>
  </si>
  <si>
    <t>http://www.dolphinspace.org/index.asp?pageid=10448</t>
  </si>
  <si>
    <t>Wildlife Watching from land and vessel</t>
  </si>
  <si>
    <t>http://www.marinecode.org/documents/Scottish-Marine-Code-web.pdf</t>
  </si>
  <si>
    <t>http://www.marinecode.org/documents/Guide-web.pdf</t>
  </si>
  <si>
    <t>PWC</t>
  </si>
  <si>
    <t>Signage</t>
  </si>
  <si>
    <t>Management Option</t>
  </si>
  <si>
    <t>Management Type</t>
  </si>
  <si>
    <t>Option</t>
  </si>
  <si>
    <t>Provision of designated access points for water sports</t>
  </si>
  <si>
    <t>Restrict/prevent access to some areas within the site</t>
  </si>
  <si>
    <t>Education, communication to public and site users</t>
  </si>
  <si>
    <t>Establishment of Voluntary Marine reserves (VMRs)</t>
  </si>
  <si>
    <t>Off-site education initiatives</t>
  </si>
  <si>
    <t>Proactive education work with local communities, raising awareness and highlighting local issues.</t>
  </si>
  <si>
    <t>By agreement of interested parties.</t>
  </si>
  <si>
    <t>Surfacing, path clearance and other relatively subtle measures may influence how people move around a site and which routes they select.</t>
  </si>
  <si>
    <t>In addition to an enforcement role, wardens can provide a valuable educational role, showing visitors wildlife etc.</t>
  </si>
  <si>
    <t>Organisation</t>
  </si>
  <si>
    <t>Types of MPA</t>
  </si>
  <si>
    <t>SPA</t>
  </si>
  <si>
    <t>MCZ</t>
  </si>
  <si>
    <t>Ramsar</t>
  </si>
  <si>
    <t>SSSI (where marine component)</t>
  </si>
  <si>
    <t>Defra</t>
  </si>
  <si>
    <t>Natural England</t>
  </si>
  <si>
    <t>JNCC</t>
  </si>
  <si>
    <t>MMO</t>
  </si>
  <si>
    <t>IFCAs</t>
  </si>
  <si>
    <t>National Park Authorities</t>
  </si>
  <si>
    <t>Provide overall MPA management policy framework</t>
  </si>
  <si>
    <t>Statutory conservation advisor to Government and Devolved Administrations for offshore areas (12-200nm)
Development of advice on conservation objectives and operations/activities (offshore EMS and MCZs)</t>
  </si>
  <si>
    <t>Local Authorities*</t>
  </si>
  <si>
    <t>Marine Management Organisation</t>
  </si>
  <si>
    <t>Can manage access restrictions, speeds and general activities within the Harbour Authorities area of jurisdiction</t>
  </si>
  <si>
    <t>Legislative Driver</t>
  </si>
  <si>
    <t>* County Council; County Borough Council; District Council or London Borough Council
** Within the meaning of the Harbours Act 1964(2)</t>
  </si>
  <si>
    <t>SAC</t>
  </si>
  <si>
    <t>EMS</t>
  </si>
  <si>
    <t>LA</t>
  </si>
  <si>
    <t>SSSI</t>
  </si>
  <si>
    <t>EU Directive on the Conservation of Wild Birds (Council Directive 2009/147/EC)</t>
  </si>
  <si>
    <t>EU Habitats and Species Directive (Council Directive 92/43/EEC)</t>
  </si>
  <si>
    <t>Marine and Coastal Access Act (2009)</t>
  </si>
  <si>
    <t>Wildlife and Countryside Act 1981 (as amended)</t>
  </si>
  <si>
    <t>Implementing Regulation in UK</t>
  </si>
  <si>
    <t>Responsible Authorities</t>
  </si>
  <si>
    <t>SPA (EMS)</t>
  </si>
  <si>
    <t>SAC (EMS)</t>
  </si>
  <si>
    <t>Where authorities have functions relevant to marine conservation, all competent authorities are legally bound to exercise them to secure compliance with the requirements of the Habitats Directive.
The Habitats Regulations enable such powers to be used to meet the requirements of the Habitats Directive with reference to the established nature conservation objectives of each European Marine Site. This is especially relevant where authorities have powers to manage activities to meet the obligations set out in Article 6(2) of the Directive, for instance, activities that do not require prior consent, such as certain recreational activities.
The Habitats Regulations also give all competent authorities duties to have regard to the requirements of the Habitats Directive in the exercise of any of their functions.</t>
  </si>
  <si>
    <t>Promote opportunities for the understanding and enjoyment of the special qualities of National Parks</t>
  </si>
  <si>
    <t>Powers to make byelaws to control fishing activities to protect MPAs, including recreational fishing activities such as sea angling and bait digging (note both of these activities are outwith the scope of the current study)</t>
  </si>
  <si>
    <t>MPA Management and Roles</t>
  </si>
  <si>
    <t>Note, the information only covers duties in relation to MPA management in England and does not reflect other duties of public authorities relating to the protection and improvement of flora and fauna of the marine environment.</t>
  </si>
  <si>
    <t>Abbreviations</t>
  </si>
  <si>
    <t>European Marine Site</t>
  </si>
  <si>
    <t>Joint Nature Conservation Committee</t>
  </si>
  <si>
    <t>Marine Conservation Zone</t>
  </si>
  <si>
    <t>Special Area of Conservation</t>
  </si>
  <si>
    <t>Special Protection Area</t>
  </si>
  <si>
    <t>IFCA</t>
  </si>
  <si>
    <t>Inshore Fisheries Conservation Authority</t>
  </si>
  <si>
    <t>NE</t>
  </si>
  <si>
    <t>Implementing Authority
(where relevant)</t>
  </si>
  <si>
    <t>Drones</t>
  </si>
  <si>
    <t>Pressure/receptor</t>
  </si>
  <si>
    <t>Effectiveness and lessons learned</t>
  </si>
  <si>
    <t>Non-motorised watercraft - Paddlesports</t>
  </si>
  <si>
    <t>Exe Estuary EMS</t>
  </si>
  <si>
    <t>Solent EMS (Langstone Harbour)</t>
  </si>
  <si>
    <t>Management Toolkit for Marine Recreational Activities</t>
  </si>
  <si>
    <t>Case Studies of Management Options</t>
  </si>
  <si>
    <t>Types of Management Options</t>
  </si>
  <si>
    <t>Statutory Responsibilities</t>
  </si>
  <si>
    <t xml:space="preserve">MPA/Marine Area
</t>
  </si>
  <si>
    <t>Throughout all Scottish waters</t>
  </si>
  <si>
    <t>All marine areas</t>
  </si>
  <si>
    <t>Further Information</t>
  </si>
  <si>
    <t>Examples of Recreational Activity Management Options in Use</t>
  </si>
  <si>
    <t>Disturbance of marine mammals (including otters) and basking sharks</t>
  </si>
  <si>
    <t>All UK marine waters</t>
  </si>
  <si>
    <t>Authorities / organisations involved</t>
  </si>
  <si>
    <t>The Solent Seals Code of Conduct</t>
  </si>
  <si>
    <t>http://www.langstoneharbour.org.uk/images/upload/files/about-publications-files_pdf_2098.pdf</t>
  </si>
  <si>
    <t>Wildlife Watching</t>
  </si>
  <si>
    <t>Scottish Waters</t>
  </si>
  <si>
    <t>Inventory of Options</t>
  </si>
  <si>
    <t>Statutory Mechanisms</t>
  </si>
  <si>
    <r>
      <rPr>
        <b/>
        <sz val="11"/>
        <color theme="1"/>
        <rFont val="Segoe UI"/>
        <family val="2"/>
      </rPr>
      <t>Natural England</t>
    </r>
    <r>
      <rPr>
        <sz val="11"/>
        <color theme="1"/>
        <rFont val="Segoe UI"/>
        <family val="2"/>
      </rPr>
      <t xml:space="preserve"> - for terrestrial and inshore marine sites out to 12nm
</t>
    </r>
    <r>
      <rPr>
        <b/>
        <sz val="11"/>
        <color theme="1"/>
        <rFont val="Segoe UI"/>
        <family val="2"/>
      </rPr>
      <t>JNCC</t>
    </r>
    <r>
      <rPr>
        <sz val="11"/>
        <color theme="1"/>
        <rFont val="Segoe UI"/>
        <family val="2"/>
      </rPr>
      <t xml:space="preserve"> - for offshore marine sites within English territorial waters</t>
    </r>
  </si>
  <si>
    <t>Table 1: Roles and responsibilities of key authorities in relation to MPA management</t>
  </si>
  <si>
    <t>Table 1 provides an overview of the roles and responsibilities of different authorities involved in the management of MPAs.</t>
  </si>
  <si>
    <t xml:space="preserve">Table 2: Types of MPA, legislation and statutory mechanisms enabling management of marine recreational activities. </t>
  </si>
  <si>
    <t xml:space="preserve">Table 2 provides an overview of the legislation and statutory mechanisms (powers) enabling management of marine recreational activities by the different authorities. </t>
  </si>
  <si>
    <t>Southampton Water Recreational Liaison Group</t>
  </si>
  <si>
    <t>Previous Reviews and Case Studies of Management Options for Marine Recreational Activity</t>
  </si>
  <si>
    <t xml:space="preserve">Cornwall </t>
  </si>
  <si>
    <t>http://www.cornwallwildlifetrust.org.uk/living-seas/cornwall-marine-and-coastal-code</t>
  </si>
  <si>
    <t>Thanet Coast  EMS</t>
  </si>
  <si>
    <t>Recreational craft/activities including boats, personal watercraft or yachts</t>
  </si>
  <si>
    <t>http://thanetcoast.org.uk/factfile/thanet-coastal-codes/marine-wildlife-watching-code/</t>
  </si>
  <si>
    <t>Marine Wildlife Watching Code</t>
  </si>
  <si>
    <t>Wind Powered Activities</t>
  </si>
  <si>
    <t>Windsurfing, kite surfing and sailing</t>
  </si>
  <si>
    <t>http://thanetcoast.org.uk/factfile/thanet-coastal-codes/wind-powered-activities/</t>
  </si>
  <si>
    <t>British KiteSports</t>
  </si>
  <si>
    <t>Seals (hauled out) in pupping season</t>
  </si>
  <si>
    <t>Horsey, Norfolk</t>
  </si>
  <si>
    <t>Coasteering</t>
  </si>
  <si>
    <t>http://www.pembrokeshireoutdoors.org.uk/best-practice/national-trust-pembrokeshire-coasteering-concordat/</t>
  </si>
  <si>
    <t xml:space="preserve">Pembrokeshire </t>
  </si>
  <si>
    <t>National Trust Pembrokeshire Coasteering Concordat - a single access agreement for commercial coasteering activity providers using National Trust venues on the Pembrokeshire coast.</t>
  </si>
  <si>
    <t>Pembrokeshire</t>
  </si>
  <si>
    <t>Vessels at sea</t>
  </si>
  <si>
    <t>http://www.pembrokeshiremarinecode.org.uk/code-of-conduct/</t>
  </si>
  <si>
    <t>Pembrokeshire Marine Code: codes of conducts for seals, seabirds and cetaceans</t>
  </si>
  <si>
    <t>Voluntary agreement</t>
  </si>
  <si>
    <t>Kayaking</t>
  </si>
  <si>
    <t>Coasteering best practice video</t>
  </si>
  <si>
    <t>http://www.pembrokeshireoutdoors.org.uk/best-practice/coasteering/</t>
  </si>
  <si>
    <t>http://www.pembrokeshiremarinecode.org.uk/innovative-new-approach-to-protect-marine-wildlife-continuing-in-pembrokeshire/</t>
  </si>
  <si>
    <t>http://www.pembrokeshiremarinecode.org.uk/marine-code-app/</t>
  </si>
  <si>
    <t>Pembrokeshire Marine Code app</t>
  </si>
  <si>
    <t>App enabling access to the Pembrokeshire Marine Code including the codes of conduct, agreed access restrictions maps, wildlife factsheets, information on invasive species</t>
  </si>
  <si>
    <t>Cornwall</t>
  </si>
  <si>
    <t>National Trust Properties</t>
  </si>
  <si>
    <t>Byelaw</t>
  </si>
  <si>
    <t>The use of UAVs (unmanned aerial vehicles) is not permitted on or over National Trust land as part of their byelaws without the necessary required qualifications and a licence granted by the National Trust</t>
  </si>
  <si>
    <t>https://www.nationaltrust.org.uk/features/flying-drones-at-our-places</t>
  </si>
  <si>
    <t>National Trust</t>
  </si>
  <si>
    <t>Global</t>
  </si>
  <si>
    <t>Diving</t>
  </si>
  <si>
    <t>http://www.projectaware.org/action/pledge-follow-project-awares-10-tips-divers-protect-ocean-planet</t>
  </si>
  <si>
    <t>Great Britain</t>
  </si>
  <si>
    <t>http://www.hovercraft.org.uk/showthread.php?1780-code-of-conduct</t>
  </si>
  <si>
    <t>Wildlife watching (from land)</t>
  </si>
  <si>
    <t xml:space="preserve">Liley, D., Morris, R.K.A., Cruickshanks, K., Macleod, C., Underhill-day, J., Brereton, T., Mitchell, J. 2012. Identifying best practice in management of activities on Marine Protected Areas. Footprint Ecology/Bright Angel Consultants/MARINElife. Natural England Commissioned Reports, Number 108. </t>
  </si>
  <si>
    <t>Exe Estuary</t>
  </si>
  <si>
    <t>Kite surfing</t>
  </si>
  <si>
    <t>Exe Kiteboarders</t>
  </si>
  <si>
    <t>http://www.exe-kiteboarders.co.uk/code-of-conduct.html</t>
  </si>
  <si>
    <t>Exe Estuary Shore Code: Advice for walkers, birdwatchers, fishermen and day visitors to the Exe</t>
  </si>
  <si>
    <t>https://www.exe-estuary.org/web/exe-estuary/codes-of-conduct-byelaws-and-guidelines</t>
  </si>
  <si>
    <t>All watersports</t>
  </si>
  <si>
    <t>Exe Kiteboarders Code of Conduct (primarily safety related)</t>
  </si>
  <si>
    <t>All shore activities</t>
  </si>
  <si>
    <t>Statutory</t>
  </si>
  <si>
    <t>Exeter City Council</t>
  </si>
  <si>
    <t>All propelled craft</t>
  </si>
  <si>
    <t>Seashore code</t>
  </si>
  <si>
    <t xml:space="preserve">General beach leisure </t>
  </si>
  <si>
    <t>http://nekmpa.org.uk/factfile/thanet-coastal-codes/seashore-code/</t>
  </si>
  <si>
    <t xml:space="preserve">Scottish Marine Wildlife Watching Code
</t>
  </si>
  <si>
    <t>Cornwall Council land (uppershore and foreshore)</t>
  </si>
  <si>
    <t>General e.g. nesting birds on cliffs, hauled out seals</t>
  </si>
  <si>
    <t>Landowner licensing system of commercial watersport centres/schools</t>
  </si>
  <si>
    <t>Cornwall Council</t>
  </si>
  <si>
    <t>Land vehicles (non motorised)</t>
  </si>
  <si>
    <t>Wirral (SPA/SAC)</t>
  </si>
  <si>
    <t>Wirral Council and the activity centre</t>
  </si>
  <si>
    <t>Langstone Harbour Board (SHA and also the Relevant Authority under the Solent EMS (SEMS) Management Scheme)</t>
  </si>
  <si>
    <t>Activities covered</t>
  </si>
  <si>
    <t>Hovercraft Club of Great Britain</t>
  </si>
  <si>
    <t>Personal Watercraft Partnership</t>
  </si>
  <si>
    <t>Royal Yachting Association</t>
  </si>
  <si>
    <t>Professional Association of Dive Instructors (PADI)</t>
  </si>
  <si>
    <t>British Hang Gliding and Paragliding Association (BHPA)</t>
  </si>
  <si>
    <t>British Kite Sports (BKS)</t>
  </si>
  <si>
    <t>British Sub Aqua Club (BSAC)</t>
  </si>
  <si>
    <t>SCUBA Diving, Snorkelling</t>
  </si>
  <si>
    <t>Status</t>
  </si>
  <si>
    <t>National Governing Body</t>
  </si>
  <si>
    <t>Membership Organisation</t>
  </si>
  <si>
    <t>Leisure, superyacht and small commercial marine industry</t>
  </si>
  <si>
    <t>Diver training organisation</t>
  </si>
  <si>
    <t>National Aviation Regulator</t>
  </si>
  <si>
    <t>All forms of boating, including dinghy and yacht racing, motor and sail cruising, RIBs and sports boats, powerboat racing, windsurfing, canal and river boat cruising, and personal watercraft</t>
  </si>
  <si>
    <t>http://dronesafe.uk/resources/</t>
  </si>
  <si>
    <t>Zonation (voluntary)</t>
  </si>
  <si>
    <t xml:space="preserve">http://www.rya.org.uk/knowledge-advice/environmental-advice/Pages/wildlife.aspx
</t>
  </si>
  <si>
    <t xml:space="preserve">All paddlesports (canoeing, kayaking, stand up paddleboarding, dragon boating)
Note, there are 3 other bodies which represent Stand Up Paddleboarders: commercial coach education group, racing group, association of surf-life saving
</t>
  </si>
  <si>
    <t>National Organisation for Racing and Recreational hovercraft (membership organisation which facilitates the recreational use of hovercraft, linking members together and organising group events)</t>
  </si>
  <si>
    <t>National Coasteering Charter (NCC)</t>
  </si>
  <si>
    <t>Licensing</t>
  </si>
  <si>
    <t>National Body Resources</t>
  </si>
  <si>
    <t>Partnership working</t>
  </si>
  <si>
    <t>Multiple - including birds and marine mammal disturbance</t>
  </si>
  <si>
    <t>http://www.britishkitesports.org/join-british-kitesports/code-of-conduct/</t>
  </si>
  <si>
    <t>http://www.nationalcoasteeringcharter.org.uk/docs/</t>
  </si>
  <si>
    <t>Surfing</t>
  </si>
  <si>
    <t>Hang Gliding, Paragliding, Parascending, Powered Hang Gliding, Paramotoring, Human Powered Flight</t>
  </si>
  <si>
    <t>SCUBA diving and snorkelling</t>
  </si>
  <si>
    <t>www.bsac.com/core/core_picker/download.asp?id=9887</t>
  </si>
  <si>
    <t>Kitesports including powerkiting, kite landboarding, kite buggying, kite surfing and kite boating</t>
  </si>
  <si>
    <t>River Exe and Exe Estuary Navigation Byelaws (includes byelaws underpinning waterskiing area)</t>
  </si>
  <si>
    <t>Coasteering Feasibility Study -  partnership approach to voluntary agreements in the sustainable development of coasteering in Pembrokeshire.</t>
  </si>
  <si>
    <t>Bird or seal disturbance</t>
  </si>
  <si>
    <t>References</t>
  </si>
  <si>
    <t>An executive non-departmental pubic body sponsored by Defra
Licence, regulate and plan marine activities in the seas around England
Powers to make byelaws to control activities to protect MPAs which do not require a marine licence including fisheries and recreation</t>
  </si>
  <si>
    <t xml:space="preserve">Statutory conservation advisor to Government for inshore areas (0-12nm)
Development of advice on conservation objectives and operations/activities (EMS and MCZs)
Public access (coastal paths)
Management of SSSIs
</t>
  </si>
  <si>
    <t>Guidance on how to behave to minimise impacts is promoted at a range of sites, through websites, leaflets, interpretation etc. These are sometimes enforced by byelaws and other control measures.</t>
  </si>
  <si>
    <t>UK</t>
  </si>
  <si>
    <t>Guidance</t>
  </si>
  <si>
    <t>http://www.pwp.org.uk/authorities-commercial/pwcs-and-the-environment/
http://www.pwp.org.uk/wp-content/uploads/MPW_Jan08.pdf</t>
  </si>
  <si>
    <t>Friends of Horsey Seals voluntary Wardening Scheme and Code of Conduct for responsible seal watching</t>
  </si>
  <si>
    <t>Multiple (including kitesurfing, windsurfing and PWC users)</t>
  </si>
  <si>
    <t>Friends of Horsey Seals, Horsey Estate, Natural England, Environment Agency, National Trust, Broads Authority.</t>
  </si>
  <si>
    <t>North Wales</t>
  </si>
  <si>
    <t>Field Guide</t>
  </si>
  <si>
    <t>http://www.northwalesoutdoorforum.com/wp-content/uploads/2014/06/aonb-booklet-v84-lo-final.pdf</t>
  </si>
  <si>
    <t>n/a - arose primarily in relation to safety concerns</t>
  </si>
  <si>
    <t>Beach management scheme including zonation (launch site/area and exclusion zones), speed limit and a 'permit to launch' scheme for PWC and powerboats</t>
  </si>
  <si>
    <t>PWC and powerboats</t>
  </si>
  <si>
    <t>Kitesurfing and other kite sports (powerkite, kite landboard, kite buggy, snow kite and kite boat)</t>
  </si>
  <si>
    <t>National Advisory Organisation</t>
  </si>
  <si>
    <t>Disturbance of breeding seabird colonies (March to September core breeding season. Particularly sensitive time when chicks leaving the nest)</t>
  </si>
  <si>
    <t>Langstone Harbour Board (Statutory Harbour Authority (SHA))</t>
  </si>
  <si>
    <t>A permit system, underpinned by byelaw and enforced by the SHA - Langstone Harbour Board</t>
  </si>
  <si>
    <t>Off beaches in Gwynedd (North Wales)</t>
  </si>
  <si>
    <t>Scottish Natural Heritage (SNH)</t>
  </si>
  <si>
    <t>WiSe</t>
  </si>
  <si>
    <t>PWP</t>
  </si>
  <si>
    <t>SHA</t>
  </si>
  <si>
    <t>NGO</t>
  </si>
  <si>
    <t>MPA</t>
  </si>
  <si>
    <t>NNR</t>
  </si>
  <si>
    <t>SNCO</t>
  </si>
  <si>
    <t>Management of (non-permissible) development (down to Low Water Mark)
Management of recreation activities (within area of responsibility)
Planning authority (interface between marine and terrestrial)
Beach management and maintenance</t>
  </si>
  <si>
    <t>nm</t>
  </si>
  <si>
    <t>Licensing of sand yachting club and voluntary zonation and temporal restrictions on activity</t>
  </si>
  <si>
    <t>Permit system</t>
  </si>
  <si>
    <t>Statutory Harbour Authority</t>
  </si>
  <si>
    <t>Non-governmental Organisation</t>
  </si>
  <si>
    <t>Marine Protected Area</t>
  </si>
  <si>
    <t>National Nature Reserve</t>
  </si>
  <si>
    <t>Nautical Mile</t>
  </si>
  <si>
    <t>Special Nature Conservation Order</t>
  </si>
  <si>
    <r>
      <t>ABPmer (2017).  Evidence and Management of Marine Recreational Activities. ABPmer Report N</t>
    </r>
    <r>
      <rPr>
        <sz val="11"/>
        <rFont val="Segoe UI"/>
        <family val="2"/>
      </rPr>
      <t>o R.2766.</t>
    </r>
    <r>
      <rPr>
        <sz val="11"/>
        <color theme="1"/>
        <rFont val="Segoe UI"/>
        <family val="2"/>
      </rPr>
      <t xml:space="preserve"> A report produced by ABPmer for Natural England and the Marine Management Organisation, March 2017.</t>
    </r>
  </si>
  <si>
    <t>Advantages of Management Option</t>
  </si>
  <si>
    <t>Disadvantages of Management Option</t>
  </si>
  <si>
    <t>Wardening scheme - on site</t>
  </si>
  <si>
    <t>Byelaws can be established by a range of bodies including local authorities, the Marine Management Organisation, the MOD, National Trust, Parish Councils etc. Other options include special nature conservation orders or prosecution under SSSI legislation (see MPA Management and Roles tab)
Defra advise that byelaws should be considered only when all other means of control (such as voluntary schemes) have been tried and failed, or are not considered appropriate.</t>
  </si>
  <si>
    <t>Can ease congestion in specific areas where large volumes of visitor traffic is an issue, particularly for residents (stakeholder feedback)</t>
  </si>
  <si>
    <t>Provision of public slipways, trailer &amp; vehicle access to shore etc. in predetermined locations where boat access is likely to be away from nature conservation interest.</t>
  </si>
  <si>
    <t>Screens, hides, embankments etc. are commonly used to direct visitors along particular routes and screen people from birds or other features vulnerable to disturbance. Such infrastructure can also provide enhanced viewing facilities and opportunities for people to get close to wildlife without causing disturbance. Path design can enhance the extent to which people stray or roam from the path. Boardwalks etc. can protect vulnerable habitats.</t>
  </si>
  <si>
    <t>Local media, newspapers etc. can provide means to highlight conservation importance of sites and encourage responsible access. Educational events, provision of items for local TV/other media. Information can be made available in local shops, tourist centres etc. Potential to promote non-designated sites, for example through web / leaflets.</t>
  </si>
  <si>
    <t>Costs usually relatively low (although dependent on extent of required measure) (Liley et al. 2012)</t>
  </si>
  <si>
    <t>May create public opposition (Liley et al. 2012)</t>
  </si>
  <si>
    <t>This tab contains examples of site or activity specific examples of management options being used in the UK which were provided by stakeholders during the study. Note, the inventory does not provide a comprehensive list of all management options currently applied in the UK, but reflects the examples provided by stakeholders during the study.</t>
  </si>
  <si>
    <t>Multiple (including boating, diving and fishing)</t>
  </si>
  <si>
    <t>Multiple (on land, on sea and in sea)</t>
  </si>
  <si>
    <t>Pembrokeshire Marine Code: sea kayaking best practice video</t>
  </si>
  <si>
    <t>Multiple (at sea)</t>
  </si>
  <si>
    <t>Dawlish Warren Nature Reserve: Guide for Water Use - Voluntary code of practice for marine craft. Includes a voluntary defined landing area and a voluntary exclusion zone</t>
  </si>
  <si>
    <t>Exmouth Kitesurfing Code of Conduct: Fowl play - a guide for winter users of the Exe Estuary. Includes a kitesurfing voluntary exclusion zone between September and December</t>
  </si>
  <si>
    <t>Managing Personal Watercraft: A guide for local and harbour authorities (see 'National Body Resources' tab for further information)</t>
  </si>
  <si>
    <t>http://www.pwp.org.uk/wp-content/uploads/MPW_Jan08.pdf</t>
  </si>
  <si>
    <t>Friends of Horsey Seals</t>
  </si>
  <si>
    <t>http://friendsofhorseyseals.co.uk/responsible-seal-watching/</t>
  </si>
  <si>
    <t>Wildlife watching on land</t>
  </si>
  <si>
    <t>http://thegreenblue.org.uk/~/media/TheGreenBlue/Files-and-Documents/Leaflets/The-Green-Wildlife-Guide-for-Boaters.ashx?la=en</t>
  </si>
  <si>
    <t>Kitesurfers: Kitesurfing code of conduct for Poole Harbour which states that all kitesurfers must have and display a valid kitesurf permit</t>
  </si>
  <si>
    <t>Poole Harbour Commissioners</t>
  </si>
  <si>
    <t>Port of London Authority Statutory Harbour area</t>
  </si>
  <si>
    <t>Education and communication
On-site access management</t>
  </si>
  <si>
    <t>Code of Conduct
Permit system</t>
  </si>
  <si>
    <t>Code of Conduct
Voluntary Zoning</t>
  </si>
  <si>
    <t>Code of Conduct
Off site education initiative</t>
  </si>
  <si>
    <t>Multiple (incl. boating)</t>
  </si>
  <si>
    <t>Boating</t>
  </si>
  <si>
    <t>Boating / Onshore activity</t>
  </si>
  <si>
    <t>Project Aware - 10 tips for divers to protect the ocean planet (see also 'National Body Resources')</t>
  </si>
  <si>
    <t>Code of Conduct (see also 'National Body Resources')</t>
  </si>
  <si>
    <t>Responsible seal watching: Guidance for seal watchers (see 'Case Studies' for further detail)</t>
  </si>
  <si>
    <t>Pembrokeshire Marine Code buoy project (see 'Case Studies' for further detail)</t>
  </si>
  <si>
    <t>Cornwall Marine and Coastal Code (see 'Case Studies' for further detail)</t>
  </si>
  <si>
    <t>Scottish Marine Wildlife Watching Code (see 'Case Studies' for further detail)</t>
  </si>
  <si>
    <t>Scottish Marine Wildlife Watching Code: A guide to best practice for watching marine wildlife (see 'Case Studies' for further detail)</t>
  </si>
  <si>
    <t>The Green Wildlife Guide for Boaters (see also 'National Body Resources')</t>
  </si>
  <si>
    <t>WiSe cetacean code of conduct (see 'Case Studies' for further detail)</t>
  </si>
  <si>
    <t>WiSe seal code of conduct (see 'Case Studies' for further detail)</t>
  </si>
  <si>
    <t>WiSe basking shark code of conduct (see 'Case Studies' for further detail)</t>
  </si>
  <si>
    <t>WiSe otter code of conduct (see 'Case Studies' for further detail)</t>
  </si>
  <si>
    <t>WiSe Sociable Solitary Dolphin Code of Conduct (see 'Case Studies' for further detail)</t>
  </si>
  <si>
    <t xml:space="preserve">WiSe Scheme - the UK standard for commercial marine wildlife watching </t>
  </si>
  <si>
    <t>Wildlife Watching (from vessels primarily)</t>
  </si>
  <si>
    <t>This tab contains examples of management measure which have been applied within MPAs, or other marine areas in the UK, and feedback from stakeholders regarding how successful the measures have been in influencing user behaviour and/or mitigating impacts</t>
  </si>
  <si>
    <t>(none sourced on website)</t>
  </si>
  <si>
    <t>Together with the RYA created The Green Blue environment programme</t>
  </si>
  <si>
    <t xml:space="preserve">http://britishmarine.co.uk/Resources/Our-Websites/The-Green-Blue </t>
  </si>
  <si>
    <t>British Marine</t>
  </si>
  <si>
    <t>Consultation with other stakeholders indicated that British Kitesports has worked with relevant authorities to develop Codes of Conduct for kitesurfing, including messaging regarding minimising impacts on sensitive habitats and wildlife e.g. the kitesurfing code of conduct for Poole Harbour (see 'Inventory of Options')</t>
  </si>
  <si>
    <t>Civil Aviation Authority (CAA)</t>
  </si>
  <si>
    <t>Guidelines and Codes of Conduct on the Drone Safe UK website which was developed by the CAA and the National Air Traffic Service</t>
  </si>
  <si>
    <t>(not currently relevant with regard to impacts on environment or wildlife)</t>
  </si>
  <si>
    <t>English Surfing Federation (ESF) and Surfing GB</t>
  </si>
  <si>
    <t>None sourced on website</t>
  </si>
  <si>
    <t>Personal watercraft use</t>
  </si>
  <si>
    <t>Personal Watercraft Partnership (PWP)</t>
  </si>
  <si>
    <t>Describes a range of case studies and feedback from professional experience across the UK and identifies lessons from the successes and challenges associated with voluntary management for marine sites</t>
  </si>
  <si>
    <t>The British Marine Industries Federation Environmental Code of Practice - code of practice</t>
  </si>
  <si>
    <t>Drone Aware - a joint CAA and British Model Flying Association initiative</t>
  </si>
  <si>
    <t>Issued for client use</t>
  </si>
  <si>
    <t>31.03.17</t>
  </si>
  <si>
    <t xml:space="preserve">DCLG (2012). National Planning Policy Framework. Department for Communities and Local Government (DCLG), March 2012. Available online at: https://www.gov.uk/government/uploads/system/uploads/attachment_data/file/6077/2116950.pdf </t>
  </si>
  <si>
    <t>Prior, S. (2011).  Investigating the use of voluntary marine management in the protection of UK marine biodiversity. Report to The RSPB, Sandy, UK</t>
  </si>
  <si>
    <t xml:space="preserve">Liley, D., Morris, R.K.A., Cruickshanks, K., Macleod, C., Underhill-day, J., Brereton, T., Mitchell, J. (2012). Identifying best practice in management of activities on Marine Protected Areas. Footprint Ecology/Bright Angel Consultants/MARINElife. Natural England Commissioned Reports, Number 108. </t>
  </si>
  <si>
    <t>UK CEED (2000). A review of the effects of recreational interactions within UK European marine sites. Countryside Council for Wales (UK Marine SACs Project) 264 Pages</t>
  </si>
  <si>
    <t>Guidelines / good practice</t>
  </si>
  <si>
    <t>Recreational hovercrafting</t>
  </si>
  <si>
    <t>Vessels - all recreational</t>
  </si>
  <si>
    <t>Gywnedd Marine Code</t>
  </si>
  <si>
    <t>https://www.gwynedd.llyw.cymru/en/Residents/Documents-Residents/Leisure-parks-events/Maritime/Gwynedd-Marine-Code.pdf</t>
  </si>
  <si>
    <t>Coastal waters of County of Gywnedd</t>
  </si>
  <si>
    <t>Kayaking in Langstone Harbour</t>
  </si>
  <si>
    <t>http://www.langstoneharbour.org.uk/images/upload/files/boating-kayak_docs_pdf_2022.pdf</t>
  </si>
  <si>
    <t>BDMLR</t>
  </si>
  <si>
    <t>British Divers Marine Life Rescue</t>
  </si>
  <si>
    <t>RNLI</t>
  </si>
  <si>
    <t>Royal National Lifeboat Institute</t>
  </si>
  <si>
    <t>Potential abrasion of intertidal and shallow subtidal habitats; bird and hauled out seal disturbance</t>
  </si>
  <si>
    <t>Led by Pembrokeshire Coastal Forum and including the Countryside Council for Wales (now Natural Resources Wales), The National Trust, The National Park Authority, SAC officers, Pembrokeshire Outdoor Charter Group</t>
  </si>
  <si>
    <r>
      <rPr>
        <b/>
        <sz val="11"/>
        <rFont val="Segoe UI"/>
        <family val="2"/>
      </rPr>
      <t xml:space="preserve">Approach:  </t>
    </r>
    <r>
      <rPr>
        <sz val="11"/>
        <rFont val="Segoe UI"/>
        <family val="2"/>
      </rPr>
      <t xml:space="preserve">A coasteering feasibility project was undertaken for the whole of the Pembrokeshire coastline by project partners and local activity centres. The project involved the collation of GIS data layers on the distribution of sensitive features that may be impacted upon by the activity of coasteering, which were overlain on maps. Areas were then mapped out where the activity could take place, which areas may require management measures and which areas were designated as too sensitive. This process has been used to create voluntary agreements on suitable and non-suitable areas for commercial coasteering development.
</t>
    </r>
    <r>
      <rPr>
        <b/>
        <sz val="11"/>
        <rFont val="Segoe UI"/>
        <family val="2"/>
      </rPr>
      <t>Perceived</t>
    </r>
    <r>
      <rPr>
        <sz val="11"/>
        <rFont val="Segoe UI"/>
        <family val="2"/>
      </rPr>
      <t xml:space="preserve"> </t>
    </r>
    <r>
      <rPr>
        <b/>
        <sz val="11"/>
        <rFont val="Segoe UI"/>
        <family val="2"/>
      </rPr>
      <t>Success factors</t>
    </r>
    <r>
      <rPr>
        <sz val="11"/>
        <rFont val="Segoe UI"/>
        <family val="2"/>
      </rPr>
      <t xml:space="preserve">: The partnership approach to zonation. 100% of coasteering businesses agreed to not commercially develop coasteering routes in areas deemed as highly sensitive.  The project has guided any new coasteering routes in Pembrokeshire since 2012 and has been embraced by both  land mangers such as the National Trust and the Pembrokeshire Coast National Park as well as the coasteering providers.  This project has also provided a foundation for other recreation management work around coasteering such as the National Trust Pembrokeshire Coasteering Concordat.
</t>
    </r>
    <r>
      <rPr>
        <b/>
        <sz val="11"/>
        <rFont val="Segoe UI"/>
        <family val="2"/>
      </rPr>
      <t>Issues:</t>
    </r>
    <r>
      <rPr>
        <sz val="11"/>
        <rFont val="Segoe UI"/>
        <family val="2"/>
      </rPr>
      <t xml:space="preserve"> None mentioned
</t>
    </r>
    <r>
      <rPr>
        <b/>
        <sz val="11"/>
        <rFont val="Segoe UI"/>
        <family val="2"/>
      </rPr>
      <t>Source:</t>
    </r>
    <r>
      <rPr>
        <sz val="11"/>
        <rFont val="Segoe UI"/>
        <family val="2"/>
      </rPr>
      <t xml:space="preserve"> Stakeholder interview (Pembrokeshire Coastal Forum)
</t>
    </r>
    <r>
      <rPr>
        <b/>
        <sz val="11"/>
        <rFont val="Segoe UI"/>
        <family val="2"/>
      </rPr>
      <t xml:space="preserve">Further Information:
</t>
    </r>
    <r>
      <rPr>
        <sz val="11"/>
        <rFont val="Segoe UI"/>
        <family val="2"/>
      </rPr>
      <t>http://www.walesactivitymapping.org.uk/uses/coasteering-management-project/
http://www.pembrokeshireoutdoors.org.uk/best-practice/national-trust-pembrokeshire-coasteering-concordat/</t>
    </r>
    <r>
      <rPr>
        <b/>
        <sz val="11"/>
        <rFont val="Segoe UI"/>
        <family val="2"/>
      </rPr>
      <t xml:space="preserve">
</t>
    </r>
    <r>
      <rPr>
        <b/>
        <sz val="11"/>
        <color rgb="FFFF0000"/>
        <rFont val="Segoe UI"/>
        <family val="2"/>
      </rPr>
      <t xml:space="preserve">
</t>
    </r>
  </si>
  <si>
    <t>East Riding of Yorkshire Council; Scarborough Borough Council,  Natural England, RSPB Personal Watercraft Partnership (PWP)</t>
  </si>
  <si>
    <t>Visual and noise disturbance of seals and birds</t>
  </si>
  <si>
    <t>Pembrokeshire Marine Code Buoy Pilot Project - a pilot voluntary, seasonal signage project</t>
  </si>
  <si>
    <t>Trampling of fragile habitats, bird or seal disturbance</t>
  </si>
  <si>
    <t>Kayaking in Langstone Harbour - a leaflet for kayakers, which suggests trails to be followed within the harbour, wildlife and non-wildlife related points of interest on the trails and steps kayakers can take to ensure their actions do not cause harm to wildlife. These steps include following directions on signage and avoiding trampling on fragile habitats</t>
  </si>
  <si>
    <t xml:space="preserve">Personal Watercraft (PWC)
</t>
  </si>
  <si>
    <t>Disturbance of birds, marine mammals, basking sharks and turtles. Impacts on benthic habitats</t>
  </si>
  <si>
    <t>Codes of conduct, voluntary exclusion zones and launch zones</t>
  </si>
  <si>
    <r>
      <rPr>
        <b/>
        <sz val="11"/>
        <rFont val="Segoe UI"/>
        <family val="2"/>
      </rPr>
      <t>Approach:</t>
    </r>
    <r>
      <rPr>
        <sz val="11"/>
        <rFont val="Segoe UI"/>
        <family val="2"/>
      </rPr>
      <t xml:space="preserve"> As landowner, Wirral Council granted a licence for a sand yachting club (licence granted further to a Habitat Regulations Assessment). The Council and the club drew up voluntary measures to minimise impacts on the environment. These measures included zoning (designating an area where the activity is allowed) and temporal restrictions on the activity (only to be undertaken at very low tides when the sandbanks are driest, and not to be undertaken during winter months, to avoid the disturbance of birds). Compliance with these voluntary agreements is self-policed by the club and only members of the club are allowed to use sand yachts or parakarts.
</t>
    </r>
    <r>
      <rPr>
        <b/>
        <sz val="11"/>
        <rFont val="Segoe UI"/>
        <family val="2"/>
      </rPr>
      <t>Indicator of success</t>
    </r>
    <r>
      <rPr>
        <sz val="11"/>
        <rFont val="Segoe UI"/>
        <family val="2"/>
      </rPr>
      <t xml:space="preserve">: Do not get a lot of un-regulated (non-club member) use, hence this management option has been considered successful by the Council.
</t>
    </r>
    <r>
      <rPr>
        <b/>
        <sz val="11"/>
        <rFont val="Segoe UI"/>
        <family val="2"/>
      </rPr>
      <t>Issues:</t>
    </r>
    <r>
      <rPr>
        <sz val="11"/>
        <rFont val="Segoe UI"/>
        <family val="2"/>
      </rPr>
      <t xml:space="preserve"> None mentioned
</t>
    </r>
    <r>
      <rPr>
        <b/>
        <sz val="11"/>
        <rFont val="Segoe UI"/>
        <family val="2"/>
      </rPr>
      <t>Source:</t>
    </r>
    <r>
      <rPr>
        <sz val="11"/>
        <rFont val="Segoe UI"/>
        <family val="2"/>
      </rPr>
      <t xml:space="preserve"> Stakeholder interview (Wirral Council)
</t>
    </r>
    <r>
      <rPr>
        <b/>
        <sz val="11"/>
        <rFont val="Segoe UI"/>
        <family val="2"/>
      </rPr>
      <t>Further Information:</t>
    </r>
    <r>
      <rPr>
        <sz val="11"/>
        <rFont val="Segoe UI"/>
        <family val="2"/>
      </rPr>
      <t xml:space="preserve"> http://www.wirralsandyachtclub.co.uk/Location.html
</t>
    </r>
  </si>
  <si>
    <t>Kent</t>
  </si>
  <si>
    <t>Riding personal watercraft in Kent: Personal water craft code of conduct</t>
  </si>
  <si>
    <t>https://www.dover.gov.uk/Environment/Coast--Rivers/Riding-Personal-Watercraft-in-Kent.pdf</t>
  </si>
  <si>
    <t>Thanet Coast  EMS (Sandwich and Pegwell Bay)</t>
  </si>
  <si>
    <t>Local Voluntary Agreement</t>
  </si>
  <si>
    <t>Kite surfing and important areas at Sandwich and Pegwell Bay National Nature Reserve. Shows agreed launch and kite surfing areas and important bird areas</t>
  </si>
  <si>
    <t>http://thanetcoast.org.uk/media/1919590/KiteSurfing-PegwellBayNNR-SignA.pdf</t>
  </si>
  <si>
    <t>Voluntary Code of Conduct</t>
  </si>
  <si>
    <t>Voluntary Codes of Conduct
Zonation (voluntary)
Signage</t>
  </si>
  <si>
    <t>Education
Accreditation
Voluntary Codes of Conduct</t>
  </si>
  <si>
    <t>Formation of Cornwall Marine Coastal Code Group - production of a toolkit with a range of resources which is promoted via the membership organisations to authorities and recreational marine and coastal user groups</t>
  </si>
  <si>
    <t>Cornwall Wildlife Trust, Cornwall Council, MMO, Natural England,  RSPB, NT, British Divers Marine Life Rescue (BDMLR), Cornwall Seal Group Research Trust, Devon and Cornwall Police, WiSe.</t>
  </si>
  <si>
    <t xml:space="preserve">Flamborough Head Personal Watercraft Voluntary Code of Conduct
</t>
  </si>
  <si>
    <r>
      <rPr>
        <b/>
        <sz val="11"/>
        <color theme="1"/>
        <rFont val="Segoe UI"/>
        <family val="2"/>
      </rPr>
      <t>Approach:</t>
    </r>
    <r>
      <rPr>
        <sz val="11"/>
        <color theme="1"/>
        <rFont val="Segoe UI"/>
        <family val="2"/>
      </rPr>
      <t xml:space="preserve"> Caldey Island and St Margaret's Island and the surrounding waters are important areas for grey seals, sea birds and other marine life. Wildlife tour boat operators working in the area became concerned about the behaviour of some watersport participants who were not aware of, or following, the Pembrokeshire Marine Code and were disturbing wildlife by getting too close or approaching at high speed. The tour boat operators, who are members of the Pembrokeshire Marine Code Partnership, felt there was a need to highlight </t>
    </r>
    <r>
      <rPr>
        <sz val="11"/>
        <rFont val="Segoe UI"/>
        <family val="2"/>
      </rPr>
      <t>good</t>
    </r>
    <r>
      <rPr>
        <sz val="11"/>
        <color theme="1"/>
        <rFont val="Segoe UI"/>
        <family val="2"/>
      </rPr>
      <t xml:space="preserve"> practice out on the water and came up with the idea of using marker buoys. The pilot study has involved positioning educational buoys at the boundaries of four key wildlife areas around the island during certain times of the year (i.e. a seasonal measure). The buoys show 3 key messages (keep 50m away and reduce speed and sound), a map showing sensitive areas and also signpost users to additional information.
</t>
    </r>
    <r>
      <rPr>
        <b/>
        <sz val="11"/>
        <color theme="1"/>
        <rFont val="Segoe UI"/>
        <family val="2"/>
      </rPr>
      <t>Perceived</t>
    </r>
    <r>
      <rPr>
        <sz val="11"/>
        <color theme="1"/>
        <rFont val="Segoe UI"/>
        <family val="2"/>
      </rPr>
      <t xml:space="preserve"> S</t>
    </r>
    <r>
      <rPr>
        <b/>
        <sz val="11"/>
        <color theme="1"/>
        <rFont val="Segoe UI"/>
        <family val="2"/>
      </rPr>
      <t>uccess factors</t>
    </r>
    <r>
      <rPr>
        <sz val="11"/>
        <color theme="1"/>
        <rFont val="Segoe UI"/>
        <family val="2"/>
      </rPr>
      <t xml:space="preserve">: Partnership working to set up and implement pilot project. For example, Pembrokeshire Coastal Forum secured funding and helped to obtain the necessary permissions (a marine licence was required) for the pilot project; local operators own and maintain the buoys, deploy and remove them at end of season and ensure they stay in position. Also the design of the buoys, which were designed to stand out from standard mooring buoys and act as a 'last line of defence'. Tour operators do feel that the project has influenced water users behaviour, as they have been observed going to look at and read the information on the buoys. Supporting educational material is placed at slipways and publicised during events to raise awareness.
</t>
    </r>
    <r>
      <rPr>
        <b/>
        <sz val="11"/>
        <color theme="1"/>
        <rFont val="Segoe UI"/>
        <family val="2"/>
      </rPr>
      <t>Issues:</t>
    </r>
    <r>
      <rPr>
        <sz val="11"/>
        <color theme="1"/>
        <rFont val="Segoe UI"/>
        <family val="2"/>
      </rPr>
      <t xml:space="preserve"> There was some opposition to the scheme as some stakeholders felt the buoys would impact on the 'wilderness' of the area. This was taken into consideration during development; also Tenby is a well-established tourist area with high levels of footfall, so the impact was not considered as great as it may be in other areas. A marine licence was required for the pilot study and will need to be re-applied for in 2018.
</t>
    </r>
    <r>
      <rPr>
        <b/>
        <sz val="11"/>
        <color theme="1"/>
        <rFont val="Segoe UI"/>
        <family val="2"/>
      </rPr>
      <t>Source:</t>
    </r>
    <r>
      <rPr>
        <sz val="11"/>
        <color theme="1"/>
        <rFont val="Segoe UI"/>
        <family val="2"/>
      </rPr>
      <t xml:space="preserve"> Stakeholder interview (</t>
    </r>
    <r>
      <rPr>
        <sz val="11"/>
        <rFont val="Segoe UI"/>
        <family val="2"/>
      </rPr>
      <t>Pembrokeshire Coastal Forum</t>
    </r>
    <r>
      <rPr>
        <sz val="11"/>
        <color theme="1"/>
        <rFont val="Segoe UI"/>
        <family val="2"/>
      </rPr>
      <t xml:space="preserve">)
</t>
    </r>
    <r>
      <rPr>
        <b/>
        <sz val="11"/>
        <color theme="1"/>
        <rFont val="Segoe UI"/>
        <family val="2"/>
      </rPr>
      <t>Further Information</t>
    </r>
    <r>
      <rPr>
        <sz val="11"/>
        <color theme="1"/>
        <rFont val="Segoe UI"/>
        <family val="2"/>
      </rPr>
      <t>: http://www.pembrokeshiremarinecode.org.uk/innovative-new-approach-to-protect-marine-wildlife-continuing-in-pembrokeshire/</t>
    </r>
    <r>
      <rPr>
        <b/>
        <sz val="11"/>
        <color theme="1"/>
        <rFont val="Segoe UI"/>
        <family val="2"/>
      </rPr>
      <t xml:space="preserve">
</t>
    </r>
    <r>
      <rPr>
        <sz val="11"/>
        <color theme="1"/>
        <rFont val="Segoe UI"/>
        <family val="2"/>
      </rPr>
      <t xml:space="preserve">
</t>
    </r>
  </si>
  <si>
    <r>
      <rPr>
        <b/>
        <sz val="11"/>
        <color theme="1"/>
        <rFont val="Segoe UI"/>
        <family val="2"/>
      </rPr>
      <t>Approach:</t>
    </r>
    <r>
      <rPr>
        <sz val="11"/>
        <color theme="1"/>
        <rFont val="Segoe UI"/>
        <family val="2"/>
      </rPr>
      <t xml:space="preserve"> Kayaking/canoeing in this area is perceived to have the potential to cause high levels of disturbance, for example, by approaching or landing on sensitive sites at sensitive times (e.g. bird nesting or roosting sites), or landing and trampling on sensitive habitats (e.g. saltmarsh, mudflats). The SHA worked with the RSPB to create a leaflet, highlighting best practice and including a map showing bird nesting areas, times to avoid them and suggested kayak/canoe trails, in addition to safety information and non-wildlife related sights of interest in the area.
</t>
    </r>
    <r>
      <rPr>
        <b/>
        <sz val="11"/>
        <color theme="1"/>
        <rFont val="Segoe UI"/>
        <family val="2"/>
      </rPr>
      <t>Perceived success factors</t>
    </r>
    <r>
      <rPr>
        <sz val="11"/>
        <color theme="1"/>
        <rFont val="Segoe UI"/>
        <family val="2"/>
      </rPr>
      <t xml:space="preserve">: The SHA worked with both the RSPB and local canoe clubs to produce the leaflet, to help secure stakeholder buy in. The leaflet takes the approach of welcoming the users to the harbour and incorporates best practice messages about wildlife and disturbance, rather than the negative approach of listing things that the users should not do. The leaflet is made widely available, for example, on the SHA website, displayed on notice boards around the harbour and is also produced on waterproof paper and distributed to local watersports centres and kit shops so that the kayakers/canoeists can take the leaflet with them. Feedback from these stakeholders suggests that the leaflet is well received as the users are able to take it with them during the activity. 
</t>
    </r>
    <r>
      <rPr>
        <b/>
        <sz val="11"/>
        <color theme="1"/>
        <rFont val="Segoe UI"/>
        <family val="2"/>
      </rPr>
      <t>Issues:</t>
    </r>
    <r>
      <rPr>
        <sz val="11"/>
        <color theme="1"/>
        <rFont val="Segoe UI"/>
        <family val="2"/>
      </rPr>
      <t xml:space="preserve"> None stated in relation to the leaflet. Of general note, as kayaks and canoes are too small in size to attract harbour dues, there is no mechanism by which to record the number of participants in these activities. In general, it is observed that the numbers of participants is increasing.
</t>
    </r>
    <r>
      <rPr>
        <b/>
        <sz val="11"/>
        <color theme="1"/>
        <rFont val="Segoe UI"/>
        <family val="2"/>
      </rPr>
      <t>Source:</t>
    </r>
    <r>
      <rPr>
        <sz val="11"/>
        <color theme="1"/>
        <rFont val="Segoe UI"/>
        <family val="2"/>
      </rPr>
      <t xml:space="preserve"> Stakeholder interviews (Langstone Harbour Board, Solent Forum,</t>
    </r>
    <r>
      <rPr>
        <sz val="11"/>
        <rFont val="Segoe UI"/>
        <family val="2"/>
      </rPr>
      <t xml:space="preserve"> Natural England</t>
    </r>
    <r>
      <rPr>
        <sz val="11"/>
        <color theme="1"/>
        <rFont val="Segoe UI"/>
        <family val="2"/>
      </rPr>
      <t xml:space="preserve">)
</t>
    </r>
    <r>
      <rPr>
        <b/>
        <sz val="11"/>
        <rFont val="Segoe UI"/>
        <family val="2"/>
      </rPr>
      <t xml:space="preserve">Further Information: </t>
    </r>
    <r>
      <rPr>
        <sz val="11"/>
        <rFont val="Segoe UI"/>
        <family val="2"/>
      </rPr>
      <t>http://www.langstoneharbour.org.uk/images/upload/files/bo</t>
    </r>
    <r>
      <rPr>
        <sz val="11"/>
        <color theme="1"/>
        <rFont val="Segoe UI"/>
        <family val="2"/>
      </rPr>
      <t>ating-kayak_docs_pdf_2022.pdf</t>
    </r>
    <r>
      <rPr>
        <sz val="11"/>
        <color theme="1"/>
        <rFont val="Calibri"/>
        <family val="2"/>
        <scheme val="minor"/>
      </rPr>
      <t xml:space="preserve">
</t>
    </r>
  </si>
  <si>
    <r>
      <rPr>
        <b/>
        <sz val="11"/>
        <rFont val="Segoe UI"/>
        <family val="2"/>
      </rPr>
      <t>Approach:</t>
    </r>
    <r>
      <rPr>
        <sz val="11"/>
        <rFont val="Segoe UI"/>
        <family val="2"/>
      </rPr>
      <t xml:space="preserve"> In the 1990s, the number of PWC being used in peak summer months (up to 100), safety concerns for PWC and other sea users, and actual incidents created a demand for effective management of the activity. In 1998 a national conference was held on the future use and management of PWC, attended by Local Authorities, British Marine (formerly British Marine Foundation), the RYA and PWC manufacturers. These parties agreed to work together to find a management solution. The main elements of the beach management scheme developed included: zoning and marking of water space to designate craft exclusion zones and launching areas leading from the launching site to the open sea; a speed limit for all craft,; a permit to launch scheme for PWC and powerboats, which required users to pay a fee and provide proof of third party insurance; age requirements for PWC and powerboat use and highlighting that deliberate disturbance to wildlife was an offence. Over 1000 PWC registrations were processed during the 2007 season.
</t>
    </r>
    <r>
      <rPr>
        <b/>
        <sz val="11"/>
        <rFont val="Segoe UI"/>
        <family val="2"/>
      </rPr>
      <t>Perceived success factors</t>
    </r>
    <r>
      <rPr>
        <sz val="11"/>
        <rFont val="Segoe UI"/>
        <family val="2"/>
      </rPr>
      <t xml:space="preserve">: Owners receive a comprehensive list of regulations and operating procedures enforced along the coast of Gwynedd and failure to comply with any of the conditions results in the owners registration being revoked. Gwynedd Council have four PWC used for patrol purposes by designated officers and five powerboats also involved in enforcement duties. Going forward, the Council will continue to encourage PWC and powerboat representative organisations to persuade their members to comply with local regulations and for affiliated clubs, as far as possible, to regulate their members' activities. There is broad acceptance of the scheme by users.
</t>
    </r>
    <r>
      <rPr>
        <b/>
        <sz val="11"/>
        <rFont val="Segoe UI"/>
        <family val="2"/>
      </rPr>
      <t>Issues:</t>
    </r>
    <r>
      <rPr>
        <sz val="11"/>
        <rFont val="Segoe UI"/>
        <family val="2"/>
      </rPr>
      <t xml:space="preserve">  There is some evidence that the management scheme displaced some users to sites not in Council ownership, where the managers of these sites do not have the resources to administer a similar scheme.
</t>
    </r>
    <r>
      <rPr>
        <b/>
        <sz val="11"/>
        <rFont val="Segoe UI"/>
        <family val="2"/>
      </rPr>
      <t>Source:</t>
    </r>
    <r>
      <rPr>
        <sz val="11"/>
        <rFont val="Segoe UI"/>
        <family val="2"/>
      </rPr>
      <t xml:space="preserve"> Stakeholder interview (Personal Watercraft Partnership) and PWP, RYA and BMF publication: 'Managing Personal Watercraft: A guide for local and harbour authorities (http://www.pwp.org.uk/wp-content/uploads/MPW_Jan08.pdf)</t>
    </r>
    <r>
      <rPr>
        <sz val="11"/>
        <color rgb="FFFF0000"/>
        <rFont val="Segoe UI"/>
        <family val="2"/>
      </rPr>
      <t xml:space="preserve">
</t>
    </r>
    <r>
      <rPr>
        <b/>
        <sz val="11"/>
        <rFont val="Segoe UI"/>
        <family val="2"/>
      </rPr>
      <t xml:space="preserve">Further Information:
</t>
    </r>
    <r>
      <rPr>
        <sz val="11"/>
        <rFont val="Segoe UI"/>
        <family val="2"/>
      </rPr>
      <t>https://www.gwynedd.llyw.cymru/en/Residents/Leisure-parks-and-events/Maritime.aspx
https://www.gwynedd.llyw.cymru/en/Residents/Documents-Residents/Leisure-parks-events/Maritime/Gwynedd-Marine-Code.pdf</t>
    </r>
  </si>
  <si>
    <t>Cyngor Gwynedd Council, Local Authorities, British Marine (formerly British Marine Foundation), the RYA and PWC manufacturers</t>
  </si>
  <si>
    <r>
      <rPr>
        <b/>
        <sz val="11"/>
        <rFont val="Segoe UI"/>
        <family val="2"/>
      </rPr>
      <t>Approach:</t>
    </r>
    <r>
      <rPr>
        <sz val="11"/>
        <rFont val="Segoe UI"/>
        <family val="2"/>
      </rPr>
      <t xml:space="preserve"> SNH were required to produce a wildlife watching code under the Nature Conservation (Scotland) Act. Although the resulting code of conduct is non-statutory (not regulation or law), it is designed to provide recommendations which, if followed, should ensure all participants behaviour remains within the law.  The code was launched in 2006 and the target audience ranges from commercial wildlife tour operators to the wider public on the shore or at sea. 
</t>
    </r>
    <r>
      <rPr>
        <b/>
        <sz val="11"/>
        <rFont val="Segoe UI"/>
        <family val="2"/>
      </rPr>
      <t>Perceived success factors</t>
    </r>
    <r>
      <rPr>
        <sz val="11"/>
        <rFont val="Segoe UI"/>
        <family val="2"/>
      </rPr>
      <t xml:space="preserve">: The code was developed with a lot of stakeholder involvement, including wildlife tour operators. There are two components to the code i) the 'code book' with concise recommendations and ii) a more detailed guide, designed to provide a very comprehensive code, covering all species and behaviours, all areas of Scotland and all marine recreational activities, so it could be used as a basis for any groups wanting to produce a local code (e.g. Aberdeen Harbour Code, in relation to Bottlenose dolphins). SNH also work with clubs and overarching bodies for high speed activities (e.g. powerboat racing, PWC users) who are generally willing to engage. The code was widely promoted until recently (as it was considered out of date and being revised - see Issues) including production of hard copies on waterproof paper for tour operators. There is no specific evidence/monitoring of how effective the code has been at influencing sea users behaviour, however, from discussion with tour operators and partner organisations (WiSe) it is perceived that the code has been successful. It is in the wildlife tour operators interest to use and respect the code and self-regulation is required within the industry. However, it is harder to judge how successful it has been in influencing the general public although in an online Scottish Marine Recreation and Tourism survey, about 67% of respondents stated that they were aware of the marine wildlife watching code (http://www.gov.scot/Resource/0049/00497904.pdf).
</t>
    </r>
    <r>
      <rPr>
        <b/>
        <sz val="11"/>
        <rFont val="Segoe UI"/>
        <family val="2"/>
      </rPr>
      <t>Issues:</t>
    </r>
    <r>
      <rPr>
        <sz val="11"/>
        <rFont val="Segoe UI"/>
        <family val="2"/>
      </rPr>
      <t xml:space="preserve"> Despite good uptake of the code, there is the potential for cumulative disturbance impacts where there are several tour operators in an area. Also, keeping the code current e.g. with respect to the legislation described within and web addresses for further information. The guide is currently being revised (estimated re-launch end of April 2017) to incorporate legislative changes and refer to new activities which are occurring (e.g. recreational drone use, swimming with basking sharks) since the original was produced. The main advice and recommendations will remain the same.
</t>
    </r>
    <r>
      <rPr>
        <b/>
        <sz val="11"/>
        <rFont val="Segoe UI"/>
        <family val="2"/>
      </rPr>
      <t>Source:</t>
    </r>
    <r>
      <rPr>
        <sz val="11"/>
        <rFont val="Segoe UI"/>
        <family val="2"/>
      </rPr>
      <t xml:space="preserve"> Stakeholder interview (Scottish Natural Heritage)
</t>
    </r>
    <r>
      <rPr>
        <b/>
        <sz val="11"/>
        <rFont val="Segoe UI"/>
        <family val="2"/>
      </rPr>
      <t>Further Information:</t>
    </r>
    <r>
      <rPr>
        <sz val="11"/>
        <rFont val="Segoe UI"/>
        <family val="2"/>
      </rPr>
      <t xml:space="preserve">
http://www.marinecode.org</t>
    </r>
  </si>
  <si>
    <r>
      <rPr>
        <b/>
        <sz val="11"/>
        <rFont val="Segoe UI"/>
        <family val="2"/>
      </rPr>
      <t>Approach:</t>
    </r>
    <r>
      <rPr>
        <sz val="11"/>
        <rFont val="Segoe UI"/>
        <family val="2"/>
      </rPr>
      <t xml:space="preserve"> In this area there is a large PWC user community. As PWCs have a very shallow draft, they can access the vast majority of the harbour even when it is not high tide, and given the speed at which they can travel and operational noise, are perceived to have a high potential to disturb, and potentially damage, wildlife assets. Under an existing byelaw, the SHA have a permitting system, which requires PWC users that wish to launch in the harbour to have a permit. They are also required to pay harbour dues. The permit has conditions which the user must sign up to, including the requirement to launch at the harbour entrance then transit directly out to sea, observing the speed limit within the harbour (once outside the harbour there is a designated area where the PWC users can travel at higher speed which is under the jurisdiction of the Queens Harbour Master). 169 permits for PWC users were issued in 2016. Whilst the byelaw and associated permit systems primary function is to manage safety in the Harbour, the conditions help to minimise disturbance to wildlife. The permit system is underpinned by a byelaw, which in turn is underpinned by an Act of Parliament.
</t>
    </r>
    <r>
      <rPr>
        <b/>
        <sz val="11"/>
        <rFont val="Segoe UI"/>
        <family val="2"/>
      </rPr>
      <t>Perceived Success Factors</t>
    </r>
    <r>
      <rPr>
        <sz val="11"/>
        <rFont val="Segoe UI"/>
        <family val="2"/>
      </rPr>
      <t xml:space="preserve">: As users are required to sign up to their permit conditions, if they launch without a permit, or do not adhere to the permit conditions, they are committing an offence and the SHA has the power to prosecute. Feedback from the SHA is that the PWC community generally understand the need for and accept the management system, with the vast majority of users adhering to the permit conditions (the SHA prosecutes an average of 5 PWC riders each year). The money generated by the permit fee (£62.40) and the harbour dues can in part employ a team of seasonal patrol officers. In summer, when the highest level of activity occurs, extra staff work evenings and weekends to 'police' the activity and ensure adherence to the conditions. It is generally felt that because the conditions are 'policed' the behaviour of PWC users is better than it was, for example, a decade ago.
</t>
    </r>
    <r>
      <rPr>
        <b/>
        <sz val="11"/>
        <rFont val="Segoe UI"/>
        <family val="2"/>
      </rPr>
      <t>Issues:</t>
    </r>
    <r>
      <rPr>
        <sz val="11"/>
        <rFont val="Segoe UI"/>
        <family val="2"/>
      </rPr>
      <t xml:space="preserve"> Prosecution is costly to the SHA.
</t>
    </r>
    <r>
      <rPr>
        <b/>
        <sz val="11"/>
        <rFont val="Segoe UI"/>
        <family val="2"/>
      </rPr>
      <t>Source:</t>
    </r>
    <r>
      <rPr>
        <sz val="11"/>
        <rFont val="Segoe UI"/>
        <family val="2"/>
      </rPr>
      <t xml:space="preserve"> Stakeholder interview (Langstone Harbour Board)
</t>
    </r>
    <r>
      <rPr>
        <b/>
        <sz val="11"/>
        <rFont val="Segoe UI"/>
        <family val="2"/>
      </rPr>
      <t>Further Information:</t>
    </r>
    <r>
      <rPr>
        <sz val="11"/>
        <rFont val="Segoe UI"/>
        <family val="2"/>
      </rPr>
      <t xml:space="preserve"> http://www.langstoneharbour.org.uk/jet-ski-permits.php</t>
    </r>
    <r>
      <rPr>
        <b/>
        <sz val="11"/>
        <rFont val="Segoe UI"/>
        <family val="2"/>
      </rPr>
      <t xml:space="preserve">
</t>
    </r>
  </si>
  <si>
    <r>
      <rPr>
        <b/>
        <sz val="11"/>
        <color theme="1"/>
        <rFont val="Segoe UI"/>
        <family val="2"/>
      </rPr>
      <t>Approach:</t>
    </r>
    <r>
      <rPr>
        <sz val="11"/>
        <color theme="1"/>
        <rFont val="Segoe UI"/>
        <family val="2"/>
      </rPr>
      <t xml:space="preserve"> The WiSe scheme aims to promote responsible wildlife-watching through providing training and accreditation in how to responsibly watch wildlife whilst at the same time minimising any potential disturbance. The scheme provides three levels of training: i) for the boat owning public interested in minimising their disturbance on marine wildlife whilst on the water (affiliate membership); ii) for professional boat operators (accreditation and full WiSe membership) and iii) for specialist wildlife watching tour operators (master WiSe membership). Publically available Codes of Conduct available on the website are: WiSe sociable solitary dolphin code of conduct; WiSe otter code of conduct; WiSe basking shark code of conduct; WiSe seal code of conduct and WiSe cetacean code of conduct. A bird Code of Conduct is being reviewed and will be available shortly.
</t>
    </r>
    <r>
      <rPr>
        <b/>
        <sz val="11"/>
        <color theme="1"/>
        <rFont val="Segoe UI"/>
        <family val="2"/>
      </rPr>
      <t>Perceived success factors</t>
    </r>
    <r>
      <rPr>
        <sz val="11"/>
        <color theme="1"/>
        <rFont val="Segoe UI"/>
        <family val="2"/>
      </rPr>
      <t xml:space="preserve">: The information is conveyed in a positive practical manner that is understandable and that people can 'buy in to'. The training enables face-to-face explanation of the Codes of Conduct and what they mean, which is more effective than the provision/circulation of code of conduct posters or leaflets. Courses are run regularly to reinforce the good practice messages. The scheme also has the flexibility to adapt/customise courses for local areas and issues and recruits and train local instructors who know the area and their audience. Furthermore the specialist ecotourism operator training focusses on a specific theme customised to the location/needs of the participants, for example, recent training in Scotland regarding cumulative impacts. The scheme always looks to work with local people and partners.
</t>
    </r>
    <r>
      <rPr>
        <b/>
        <sz val="11"/>
        <color theme="1"/>
        <rFont val="Segoe UI"/>
        <family val="2"/>
      </rPr>
      <t xml:space="preserve">Issues: </t>
    </r>
    <r>
      <rPr>
        <sz val="11"/>
        <color theme="1"/>
        <rFont val="Segoe UI"/>
        <family val="2"/>
      </rPr>
      <t xml:space="preserve">It is not possible to measure the effectiveness of the training, so instead WiSe rely on anecdotal feedback from their network of operators. Such feedback has indicated that following a WiSe course in an area previously considered to be a ‘behaviour black spot’, there have been greatly diminished reports of behaviours likely to cause disturbance. A further general issue is the growth of general leisure use around shores, where the increase in the number of boats and time spent in contact with animals, may drive them from some areas. As such, there is a need to 'step up' getting the message out there and improved partnership working is required as part of this.
</t>
    </r>
    <r>
      <rPr>
        <b/>
        <sz val="11"/>
        <color theme="1"/>
        <rFont val="Segoe UI"/>
        <family val="2"/>
      </rPr>
      <t>Source:</t>
    </r>
    <r>
      <rPr>
        <sz val="11"/>
        <color theme="1"/>
        <rFont val="Segoe UI"/>
        <family val="2"/>
      </rPr>
      <t xml:space="preserve"> Stakeholder interview (WiSe Scheme)
</t>
    </r>
    <r>
      <rPr>
        <b/>
        <sz val="11"/>
        <color theme="1"/>
        <rFont val="Segoe UI"/>
        <family val="2"/>
      </rPr>
      <t>Further Information:</t>
    </r>
    <r>
      <rPr>
        <sz val="11"/>
        <color theme="1"/>
        <rFont val="Segoe UI"/>
        <family val="2"/>
      </rPr>
      <t xml:space="preserve"> http://www.wisescheme.org/information/codes-of-conduct/</t>
    </r>
  </si>
  <si>
    <t>National Body Good Practice Messaging and Resources</t>
  </si>
  <si>
    <t>Good Practice Resource(s)</t>
  </si>
  <si>
    <t>Methods of Promoting Good Practice Messaging</t>
  </si>
  <si>
    <t>National Body Recommendations on Good Practice Messaging</t>
  </si>
  <si>
    <t>Link To Good Practice Messaging</t>
  </si>
  <si>
    <r>
      <rPr>
        <b/>
        <sz val="11"/>
        <rFont val="Segoe UI"/>
        <family val="2"/>
      </rPr>
      <t>Code of Conduct for Cruising</t>
    </r>
    <r>
      <rPr>
        <sz val="11"/>
        <rFont val="Segoe UI"/>
        <family val="2"/>
      </rPr>
      <t xml:space="preserve"> - covering the issues of planning (the cruise), safety and courtesy. Key good practice messages relate to being courteous to local residents and wildlife, including not operating excessively fast or at full power. For example, messages from the CoC include:
o Keep within the law - ensure intended route does not infringe local byelaws, navigation restrictions or wildlife sanctuaries. Obey all rules or directions issued by any authority responsible for the area you are operating in;
o Noise - use minimum speed and throttle when close to populated areas, people or wildlife; and
o Avoid beach buzzing - try not to go past the same area more than once per hour. Stay away from populated beaches, shorelines or public areas unless no other route is available</t>
    </r>
  </si>
  <si>
    <t xml:space="preserve">http://www.britishkitesports.org/join-british-kitesports/code-of-conduct/ </t>
  </si>
  <si>
    <t>This tab contains information on the National Governing Body (NGB), Training or Membership Organisations (collectively referred to as National Bodies) for each activity / activity group and the good practice messaging resources they have to encourage members to minimise impacts on the marine environment. Information regarding good practice sources was obtained from the National Bodies' website and supplemented by information obtained from interviews. Blank cells indicate where National Bodies were not available for interview within the timescale of the consultation.</t>
  </si>
  <si>
    <t>NGB</t>
  </si>
  <si>
    <t>NGB and Dive Club</t>
  </si>
  <si>
    <t>ESF and Surfing GB recently merged under the banner of the ESF, and is in application for NGB status</t>
  </si>
  <si>
    <t>o Guidance document on website;
o Promotion of messaging through coaching courses or clubs; and
o Partnership working with other organisations to promote good practice messaging</t>
  </si>
  <si>
    <t>British Canoeing have worked with Local Authorities, Harbour Masters and clubs to produce canoe trails designed to minimise environmental impacts. The NGB also has good historical links with sailing and rowing organisations, the RNLI, Port of London Authority and most uniform organisations (e.g. Scouts, Guides, Cadets) via which they talk regularly to other bodies including the Institute of Outdoor Learning</t>
  </si>
  <si>
    <t xml:space="preserve">Partnership working and collaborations are a good way to get good practice messaging to users. It is also important to have an educational process so users understand why the measure is being implemented. This is considered more effective than just telling users 'you can't do this'
</t>
  </si>
  <si>
    <t xml:space="preserve">Consultation with other stakeholders indicated that BSAC works closely with other dive training organisations with respect to environmental initiatives
</t>
  </si>
  <si>
    <t xml:space="preserve">Manned and unmanned civil aviation
(within scope of this study - 'general aviation' and  recreational drone use) </t>
  </si>
  <si>
    <r>
      <t xml:space="preserve">For recreational drones, good practice guidance and resources include: 
o </t>
    </r>
    <r>
      <rPr>
        <b/>
        <sz val="11"/>
        <rFont val="Segoe UI"/>
        <family val="2"/>
      </rPr>
      <t>Guidance material CAPS722</t>
    </r>
    <r>
      <rPr>
        <sz val="11"/>
        <rFont val="Segoe UI"/>
        <family val="2"/>
      </rPr>
      <t xml:space="preserve"> (unmanned aircraft system operations in UK airspace - Guidance) covers recreational users;
Simplified guidance is provided in the </t>
    </r>
    <r>
      <rPr>
        <b/>
        <sz val="11"/>
        <rFont val="Segoe UI"/>
        <family val="2"/>
      </rPr>
      <t>'The Drone Code'</t>
    </r>
    <r>
      <rPr>
        <sz val="11"/>
        <rFont val="Segoe UI"/>
        <family val="2"/>
      </rPr>
      <t xml:space="preserve"> (Code of Conduct) -  which provides instructions for recreational drone users, for example, the users legal responsibilities, keeping drone in line of sight, height distances to stay below (400ft) and distances that drones should be kept away from people and properties (150ft or 50m) and built up areas and crowds of people (500ft or 150m) for the purpose of avoiding collisions. Must fly responsibly - do not endanger anyone or anything and keep safe separation distances
o </t>
    </r>
    <r>
      <rPr>
        <b/>
        <sz val="11"/>
        <rFont val="Segoe UI"/>
        <family val="2"/>
      </rPr>
      <t>DroneSafe UK website</t>
    </r>
    <r>
      <rPr>
        <sz val="11"/>
        <rFont val="Segoe UI"/>
        <family val="2"/>
      </rPr>
      <t xml:space="preserve"> - including a video 'Drone flying: A short guide' - containing the same good practice messages as the Drone Code.
Note, there are currently no specific guidelines stating restrictions with regards to marine areas or regarding distances from wildlife or in relation to wildlife disturbance.</t>
    </r>
  </si>
  <si>
    <t>None sourced on website relating to the environment, although links are provided to the NGO Surfers Against Sewage and a beach clean initiative</t>
  </si>
  <si>
    <t>Recreational hovercrafting (cruising) in coastal waters; and
Racing (mainly in inland waters) - not within scope of this study</t>
  </si>
  <si>
    <t>All participants registering for a cruising event are emailed a copy of the CoC, which is also displayed at the event. The Club publicise what is expected of a member during a cruise event and they would be removed from the event if they did not comply.
A licence is not required by law to operate light hovercraft, however, the Hovercraft Club of Great Britain provide a licence for cruising members once they have accumulated a certain amount of hours experience and have proven themselves responsible operators. The main manufacturer of hovercraft provide membership of the Hovercraft Club of GB with the sale and offer a certain amount of training that leads to a basic licence</t>
  </si>
  <si>
    <t>Work with the Medway Swale Boating Association meetings and are affiliated to the Royal Navy Sailing Association</t>
  </si>
  <si>
    <r>
      <rPr>
        <b/>
        <sz val="11"/>
        <color theme="1"/>
        <rFont val="Calibri"/>
        <family val="2"/>
        <scheme val="minor"/>
      </rPr>
      <t>Code of Conduct for Coasteering Guides</t>
    </r>
    <r>
      <rPr>
        <sz val="11"/>
        <color theme="1"/>
        <rFont val="Calibri"/>
        <family val="2"/>
        <scheme val="minor"/>
      </rPr>
      <t xml:space="preserve"> - which highlights the guides responsibility to lead activities on the coast with minimal impact to the environment and with respect for wildlife, as well as other users of the coast. The document contains the section 'Protect the natural environment', including in relation to avoiding disturbance of seabirds and seals at sensitive times. Key messages to minimise impacts include:
o Avoid disturbing wildlife - be prepared to change your route if necessary. Ensure that you understand and respect any site specific access agreements that are in place to protect wildlife from disturbance / prevent damage to the environment;
o Be aware of nesting seabirds from 1st March to the end of July, and of grey seals pupping and moulting from 1st August to the end of January. Some coasteering routes have agreed seasonal restrictions in place;
o Do not damage rocks or remove fossils from the coast; and
o Before developing a new stretch of coast for coasteering it is essential to contact local conservation organisations to determine if there is any sensitive wildlife / geology or access issues in that area
</t>
    </r>
    <r>
      <rPr>
        <b/>
        <sz val="11"/>
        <color theme="1"/>
        <rFont val="Calibri"/>
        <family val="2"/>
        <scheme val="minor"/>
      </rPr>
      <t>NCC Membership Charter 2016-2017</t>
    </r>
    <r>
      <rPr>
        <sz val="11"/>
        <color theme="1"/>
        <rFont val="Calibri"/>
        <family val="2"/>
        <scheme val="minor"/>
      </rPr>
      <t xml:space="preserve"> - to retain membership to the Charter, businesses agree to the term of this document which includes showing consideration to members of the public, abiding by countryside access legislation, avoiding damage to sites and minimising any disturbance to wildlife in accordance with the Coasteering Code of Conduct and any relevant wildlife legislation</t>
    </r>
  </si>
  <si>
    <t>The Charter works closely with  the Adventure Activities Licensing Authority, the RNLI, Coastal Forums (e.g. Pembrokeshire Coastal Forum), outdoor charter groups, NGOs (e.g. Cornwall Wildlife Trust and RSPB) and landowners (e.g. National Trust)</t>
  </si>
  <si>
    <t>The dissemination of NCC information through regional representatives is particularly useful for addressing regional variations</t>
  </si>
  <si>
    <t>A group of bodies involved in the personal watercraft  industry in the UK (including manufacturers, the RYA,  British Marine, security and insurance brokers)</t>
  </si>
  <si>
    <r>
      <t xml:space="preserve">No specific Code of Conduct or Good Practice Guidance was sourced on website. However the website does provide a link to </t>
    </r>
    <r>
      <rPr>
        <b/>
        <sz val="11"/>
        <color theme="1"/>
        <rFont val="Segoe UI"/>
        <family val="2"/>
      </rPr>
      <t>The Green Blue</t>
    </r>
    <r>
      <rPr>
        <sz val="11"/>
        <color theme="1"/>
        <rFont val="Segoe UI"/>
        <family val="2"/>
      </rPr>
      <t>. Blue Marine also has an Environmental Compliance Legal Register which records all environmental legislation that may be directly or indirectly applicable to a marina's operations and activities and provides the means by which a marina can demonstrate compliance with environmental law (available free to BM members)</t>
    </r>
  </si>
  <si>
    <r>
      <t xml:space="preserve">The PWP Mission Statement includes: " To encourage environmental awareness and responsible behaviour" and the PWP website  provides links to the </t>
    </r>
    <r>
      <rPr>
        <b/>
        <sz val="11"/>
        <rFont val="Segoe UI"/>
        <family val="2"/>
      </rPr>
      <t>The Green Blue</t>
    </r>
    <r>
      <rPr>
        <sz val="11"/>
        <rFont val="Segoe UI"/>
        <family val="2"/>
      </rPr>
      <t xml:space="preserve"> Initiative. Although the PWP does not have a national level code of conduct that it promotes, it has worked in partnership with relevant authorities and other organisations to produce some site-specific CoCs, for example, for the Flamborough Head EMS. Key messages from this resource to minimise impacts include:
o If you see groups of birds on the sea whilst using your personal watercraft, slow down to a no wake speed and go around the group; and
o If you are within 300m of the cliff-face, maintain a no-wake speed. If you see any birds flying away from the cliffs in response to your presence, move further out from the shore.
An additional resources on the PWP website is the  document </t>
    </r>
    <r>
      <rPr>
        <b/>
        <sz val="11"/>
        <rFont val="Segoe UI"/>
        <family val="2"/>
      </rPr>
      <t>Managing Personal Watercraft: A Guide for Local and Harbour Authorities.</t>
    </r>
    <r>
      <rPr>
        <sz val="11"/>
        <rFont val="Segoe UI"/>
        <family val="2"/>
      </rPr>
      <t xml:space="preserve"> This document provides guidance to local and harbour authorities on how to manage PWC use, including in relation to environmental impacts. The document includes sections on the natural environment, conflicts with marine species, designated areas and legislation and case studies of management schemes (note, this document is currently under revision).
Although there is no certification or licence required to operate PWC, the RYA run a PWC proficiency course for PWC users, the syllabus of which includes avoiding disturbance and damage to wildlife. It was reported that this RYA course is the most popular RYA course and taken by the vast majority of PWC users.</t>
    </r>
  </si>
  <si>
    <t xml:space="preserve">Environmental awareness and responsible behaviour is encouraged via the following:
o Environmental links on website;
o Through PWC user clubs or sailing clubs with PWC user members;
o Through the RYA PWC proficiency course; and
o Face-to-face messaging at sailing clubs around the country.
With regard to the success of messaging, the PWP state that PWC club creation and subsequent membership continues to be a proven avenue to see responsible behaviour
</t>
  </si>
  <si>
    <t>Found that partnership working with Local Authorities and Harbour Authorities to identify local issues and assist in finding solutions for those issues, has been a successful approach.</t>
  </si>
  <si>
    <r>
      <t xml:space="preserve">Although PADI does not have a specific CoC, the organisation integrates good practice and environmental sustainability messages developed by </t>
    </r>
    <r>
      <rPr>
        <b/>
        <sz val="11"/>
        <rFont val="Segoe UI"/>
        <family val="2"/>
      </rPr>
      <t>Project Aware</t>
    </r>
    <r>
      <rPr>
        <sz val="11"/>
        <rFont val="Segoe UI"/>
        <family val="2"/>
      </rPr>
      <t xml:space="preserve"> (an environmental charity) throughout their range of training courses and materials for recreational divers qualifying through the PADI certification scheme. This approach ensures that all divers trained by PADI are exposed to this messaging. The range of courses, includes specialist 'environmental modules' (e.g. Project AWARE Specialist) .
</t>
    </r>
    <r>
      <rPr>
        <b/>
        <sz val="11"/>
        <rFont val="Segoe UI"/>
        <family val="2"/>
      </rPr>
      <t>Project Aware provides '10 tips to divers'  to protect the ocean planet',</t>
    </r>
    <r>
      <rPr>
        <sz val="11"/>
        <rFont val="Segoe UI"/>
        <family val="2"/>
      </rPr>
      <t xml:space="preserve"> which are also shown on a PADI blog site (with links to Project Aware). Key messages to minimise impacts include (text summarised):
o Be a buoyancy expert – to avoid contact with the natural environment;
o Be a role model – set a good example for others when interacting with the environment while underwater and on land;
o Take only photos, leave only bubbles; and
o Protect underwater life – choose not to touch, feed, handle, chase or ride anything underwater.</t>
    </r>
  </si>
  <si>
    <r>
      <t xml:space="preserve">Good practice messaging and environmental awareness are promoted via diver training materials. Continued exposure this messaging is achieved via dive centres and professional staff
</t>
    </r>
    <r>
      <rPr>
        <b/>
        <sz val="11"/>
        <color theme="1"/>
        <rFont val="Calibri"/>
        <family val="2"/>
        <scheme val="minor"/>
      </rPr>
      <t/>
    </r>
  </si>
  <si>
    <t>NGB (covers the regulatory aspects of boating)</t>
  </si>
  <si>
    <r>
      <t xml:space="preserve">The RYA website provides links to resources developed by The Green Blue (part funded by RYA and the British Marine Federation)  which covers good practice and environmental education, including in relation to wildlife and disturbance. These resources include:
</t>
    </r>
    <r>
      <rPr>
        <b/>
        <sz val="11"/>
        <rFont val="Segoe UI"/>
        <family val="2"/>
      </rPr>
      <t xml:space="preserve">The 'Green Wildlife Guide for Boaters' </t>
    </r>
    <r>
      <rPr>
        <sz val="11"/>
        <rFont val="Segoe UI"/>
        <family val="2"/>
      </rPr>
      <t xml:space="preserve">- a guidance  document which educates participants regarding what disturbance is, what may cause it, signs of disturbance and what to do/not to do in certain situations. The guidance also includes signposting to information about legislation and reporting wildlife sightings. Key messages to minimise impacts include:
o Use designated launch and landing spots;
o Keep a depth of water under the boat; Keep wake to a minimum;
o For wildlife over 100m away in the water, stay on course at a steady speed but be prepared to slow down and let it move out of the vessel path;
o For wildlife less than 100m away in the water, stay on course and slow down but be prepared to stop to avoid collision; Stay at least 50m away from wildlife on cliffs and rocks and consider slowing to a speed that reduces noise;
o Do not turn the propeller towards the animals, chase, change course, steer directly towards them, overcrowd, box them in, split or steer through a group; and
o Do not follow marine animals that appear alongside your vessel; If observing animals at distance that minimises disturbance, spend no more than 15 minutes observing quietly; leave immediately if you notice any sign of distress.
</t>
    </r>
    <r>
      <rPr>
        <b/>
        <sz val="11"/>
        <rFont val="Segoe UI"/>
        <family val="2"/>
      </rPr>
      <t xml:space="preserve">The guide to 'Writing a Green Wildlife Guide for Boaters' </t>
    </r>
    <r>
      <rPr>
        <sz val="11"/>
        <rFont val="Segoe UI"/>
        <family val="2"/>
      </rPr>
      <t xml:space="preserve">- is an accompanying leaflet with guidance on how to  produce local guidance that is specific to the local audience and area.
Updated versions of these guides were launched in March 2017. These resources were reviewed and supported by the Marine Management Organisation, Natural England, Scottish Natural Heritage and the Wildlife Trusts. </t>
    </r>
  </si>
  <si>
    <t xml:space="preserve">The revised guidance around wildlife and disturbance has specifically been approached from the perspective of 'how to have a good experience around wildlife' and focused on providing easy to understand guidance on what boaters should do/ should not do, in specific situations.
In general, good messaging should be very positive and face-to face interaction is the best way to promote messaging (leaflets and CoCs are OK, however, participants are not likely to have them with them on the boat). A lot of effort is required to maintain messaging - cannot deliver one campaign and then stop.
</t>
  </si>
  <si>
    <r>
      <rPr>
        <b/>
        <sz val="11"/>
        <color theme="1"/>
        <rFont val="Segoe UI"/>
        <family val="2"/>
      </rPr>
      <t xml:space="preserve">The Diver's Code of Conduct </t>
    </r>
    <r>
      <rPr>
        <sz val="11"/>
        <color theme="1"/>
        <rFont val="Segoe UI"/>
        <family val="2"/>
      </rPr>
      <t xml:space="preserve">- including a specific section on conservation, with  references to seasonal access restrictions to prevent disturbance to seabirds and seals, reducing noise and speed of watercraft during seabird breeding sites, avoiding damage to the seabed and promoting a no touch/no take message. Key messages to minimise impacts include:
o Be conservation conscious. Avoid damage to weeds and the sea bed. Do not bring up sea-fans, corals, starfish or sea urchins;
o Take photographs and notes - not specimens; 
o Avoid driving through rafts of seabirds or seal colonies etc.;
o Do not disturb any seal or bird colonies with your boats;
o Ascertain and comply with seasonal access restrictions established to protect seabirds and seals from disturbance. During the seabird breeding season (1st March-1st August) reduce noise and speed near seabird breeding sites. Do not approach seal breeding or haul-out sites. Do not approach dolphins or porpoises in the water
Other good practice resources include:
o </t>
    </r>
    <r>
      <rPr>
        <b/>
        <sz val="11"/>
        <color theme="1"/>
        <rFont val="Segoe UI"/>
        <family val="2"/>
      </rPr>
      <t>Dive Code</t>
    </r>
    <r>
      <rPr>
        <sz val="11"/>
        <color theme="1"/>
        <rFont val="Segoe UI"/>
        <family val="2"/>
      </rPr>
      <t xml:space="preserve"> - for recreational diving in the Firth of Lorn and Loch Creran Marine Special Area of Conservation. This resource provides a Code of Conduct to prevent damage to habitats/disturbance to wildlife, and information about the designated sites; and
o</t>
    </r>
    <r>
      <rPr>
        <b/>
        <sz val="11"/>
        <color theme="1"/>
        <rFont val="Segoe UI"/>
        <family val="2"/>
      </rPr>
      <t xml:space="preserve"> Code of Good Practice for Underwater Photographers</t>
    </r>
    <r>
      <rPr>
        <sz val="11"/>
        <color theme="1"/>
        <rFont val="Segoe UI"/>
        <family val="2"/>
      </rPr>
      <t xml:space="preserve"> -  drawn up by the Marine Conservation Society in consultation with the British Society of Underwater Photographers</t>
    </r>
  </si>
  <si>
    <t>The Charter have regional representatives through which information can be disseminated. In addition, the Charter disseminate information via the following mechanisms:
o One to two meetings per year for members to share good practice, including environmental good practice;
o Guide training;
o Workshops;
o A national symposium every other year during which host workshops and events including talks from NGOs (good turnout at national meetings); and
o Via their Facebook page
With regard to adherence to the Charter's good practice messaging, it was stated that 90-99% of coasteering centres in the UK are on board with the good practice messaging. Furthermore, the activity is undertaken with a guide, so the code is promoted and enforced during the activity. A lot of the  guides come from other 'outdoor activity' backgrounds e.g. climbing, and so are used to promoting and adhering to Codes of Conduct</t>
  </si>
  <si>
    <r>
      <t xml:space="preserve"> The PWP have worked with Local Authorities, Harbour Authorities, Tourism officers, Coastal Partnerships and the RYA to produce voluntary CoCs or other measures to address local issues (safety and disturbance related). The PWP document 'Managing Personal Watercraft: A Guide for Local and Harbour Authorities' provides case study examples of some of the Local Authorities worked with which include:
o </t>
    </r>
    <r>
      <rPr>
        <b/>
        <sz val="11"/>
        <rFont val="Segoe UI"/>
        <family val="2"/>
      </rPr>
      <t>Cyngor Gwynedd Counci</t>
    </r>
    <r>
      <rPr>
        <sz val="11"/>
        <rFont val="Segoe UI"/>
        <family val="2"/>
      </rPr>
      <t xml:space="preserve">l - implementation of a beach management programme, primarily due to safety concerns, including a permit to launch scheme, zoning and speed limits - see Case Study);
o </t>
    </r>
    <r>
      <rPr>
        <b/>
        <sz val="11"/>
        <rFont val="Segoe UI"/>
        <family val="2"/>
      </rPr>
      <t>Poole Harbour Commissioners -</t>
    </r>
    <r>
      <rPr>
        <sz val="11"/>
        <rFont val="Segoe UI"/>
        <family val="2"/>
      </rPr>
      <t xml:space="preserve">implementation of the Poole Harbour Aquatic Management Plan, which includes a permit system for PWC use;
o </t>
    </r>
    <r>
      <rPr>
        <b/>
        <sz val="11"/>
        <rFont val="Segoe UI"/>
        <family val="2"/>
      </rPr>
      <t xml:space="preserve">East Yorkshire County Council </t>
    </r>
    <r>
      <rPr>
        <sz val="11"/>
        <rFont val="Segoe UI"/>
        <family val="2"/>
      </rPr>
      <t xml:space="preserve">- worked with the PWP to create a PWC code of conduct for the Flamborough Head European Marine Site and to raise aware of the importance of the area to bird breeding colonies and why PWC users need to avoid certain area (see Case Study);
o </t>
    </r>
    <r>
      <rPr>
        <b/>
        <sz val="11"/>
        <rFont val="Segoe UI"/>
        <family val="2"/>
      </rPr>
      <t>Thames Estuary Partnership</t>
    </r>
    <r>
      <rPr>
        <sz val="11"/>
        <rFont val="Segoe UI"/>
        <family val="2"/>
      </rPr>
      <t xml:space="preserve"> - worked with the Coastal Partnership and a local business to raise awareness of impacts of some PWC user behaviour on birds (see  Case Study).
</t>
    </r>
  </si>
  <si>
    <t>PADI have a shared interest with other diver training organisations to be sustainable. As such they work closely with these organisations and speak with 'one voice'. PADI also collaborate with other diver organisations and environmental charities to contribute to 'citizen science' environmental projects e.g. Seasearch in the UK (Marine Conservation Society)</t>
  </si>
  <si>
    <t xml:space="preserve">The RYA have multiple methods of promoting good practice messaging, depending on the target audience. The most effect way is to speak to people and educate them i.e. face-to-face at clubs, conferences and training sessions (using training material which incorporates the good practice messaging).
The Green Blue have an Environmental Outreach Officer to help disseminate good practice messaging, including through clubs affiliated with the RYA. It is more difficult to reach personal members who sail out of marina rather than a club, so the NGB also disseminate messaging through magazines and stands at boat shows etc.  However, it was noted that there will always be some people that are difficult to reach with good  practice messaging.
</t>
  </si>
  <si>
    <t xml:space="preserve">The NGB works in partnership with The Green Blue, British Marine and the PWP. In general,  PWC users are harder to reach (compared to the other activities covered by the NGB) as they may not members of a club or not so engaged in areas where the RYA/The Green Blue are putting messages out. Where there have been issues with PWC users, the NGB has worked with the PWP to help find solutions, for example, good practice messaging at the point of hire and getting PWC manufacturers involved in messaging
</t>
  </si>
  <si>
    <t>Identifies case studies to highlight the range of management options to address different issues which take place within marine sites, including disturbance to birds/animals and damage to habitats from recreational activities. Includes a summary of management options and when to implement</t>
  </si>
  <si>
    <t>Caldy and St Margaret's Islands, Pembrokeshire</t>
  </si>
  <si>
    <t>Members of the Pembrokeshire Marine Code Partnership</t>
  </si>
  <si>
    <t>Canoeing, kayaking and paddleboarding. Also relevant to kite and wind surfers, paramotors, rowing boats and the use of small hovercrafts</t>
  </si>
  <si>
    <t>iSee North Wales Coast: Reconciling conservation and recreation - field guide outlining an Environmental Charter code and providing educational material regarding the local wildlife and geology. Waterproof field guide to the north Wales coast</t>
  </si>
  <si>
    <t>North East Kent European Marine Sites</t>
  </si>
  <si>
    <t>The Hovercraft Club of Great Britain - Code of Conduct: Planning - Safety - Courtesy (see also 'National Body Resources')</t>
  </si>
  <si>
    <t>This tab contains an overview of the legislation which underpins management of marine recreational activities in MPAs and the roles and responsibilities of different authorities involved in management of these activities in MPAs</t>
  </si>
  <si>
    <t>This tab provides an overview of the types of measures which can be applied to manage marine recreational activities within MPAs</t>
  </si>
  <si>
    <t>This tab contains examples of management measures being applied within MPAs, or other marine areas, in the UK and feedback from stakeholders regarding how successful the measures have been in influencing participants behaviour and mitigating impacts</t>
  </si>
  <si>
    <r>
      <t xml:space="preserve">This tab contains site or activity specific examples of management measures being used in the UK. The inventory </t>
    </r>
    <r>
      <rPr>
        <u/>
        <sz val="11"/>
        <color theme="1"/>
        <rFont val="Segoe UI"/>
        <family val="2"/>
      </rPr>
      <t>does not</t>
    </r>
    <r>
      <rPr>
        <sz val="11"/>
        <color theme="1"/>
        <rFont val="Segoe UI"/>
        <family val="2"/>
      </rPr>
      <t xml:space="preserve"> provide a comprehensive list of all management measures currently applied in the UK, but reflects the examples provided by stakeholders during the study. The information shows the type of measure, a description of the measure and the designated site (or marine area) it applies to.  The information can be searched by the type of measure and/or the activity type</t>
    </r>
  </si>
  <si>
    <t>This tab signposts the reader to previous studies which provide further case study examples of management measures for marine recreational activities</t>
  </si>
  <si>
    <t>PLA</t>
  </si>
  <si>
    <t>Port of London Authority</t>
  </si>
  <si>
    <t>SEMS</t>
  </si>
  <si>
    <t>RYA</t>
  </si>
  <si>
    <t>GIS</t>
  </si>
  <si>
    <t>VMCA</t>
  </si>
  <si>
    <t>VMR</t>
  </si>
  <si>
    <t>DSP</t>
  </si>
  <si>
    <t>NTZ</t>
  </si>
  <si>
    <t>BHPA</t>
  </si>
  <si>
    <t>BKS</t>
  </si>
  <si>
    <t>BM</t>
  </si>
  <si>
    <t>BSAC</t>
  </si>
  <si>
    <t>PADI</t>
  </si>
  <si>
    <t>CAA</t>
  </si>
  <si>
    <t>ESF</t>
  </si>
  <si>
    <t>SNH</t>
  </si>
  <si>
    <t>RSPB</t>
  </si>
  <si>
    <t>No Take Zone</t>
  </si>
  <si>
    <t>Professional Association of Dive Instructors</t>
  </si>
  <si>
    <t>Royal Society for the Protection of Birds</t>
  </si>
  <si>
    <t>Scottish Natural Heritage</t>
  </si>
  <si>
    <t>Voluntary Marine Conservation Area</t>
  </si>
  <si>
    <t>Voluntary Marine Reserve</t>
  </si>
  <si>
    <t>Geographical Information System</t>
  </si>
  <si>
    <t>English Surfing Federation</t>
  </si>
  <si>
    <t>British Hang Gliding and Paragliding Association</t>
  </si>
  <si>
    <t>British Kitesports</t>
  </si>
  <si>
    <t>British Sub Aqua Club</t>
  </si>
  <si>
    <t>Dolphin Space Programme</t>
  </si>
  <si>
    <t>Solent European Marine Sites</t>
  </si>
  <si>
    <t>This tab describes the range of options available for management of marine recreational activities in MPAs (adapted from Liley et al. 2012).
The list focusses on management options which can be applied 'on-site' rather than 'planning and off-site management measures' (examples of the latter include planning conditions on adjacent land or buildings and provision of alternative recreational facilities, areas or access points away from sensitive areas). Although some on-site access management measures (e.g. car-parking) are technically outwith the scope of the study (which covers intertidal and subtidal areas), general management of visitors accessing the coast will need to include those undertaking marine recreational activities, and hence such measures have been included in this table for completeness.
For further reviews of management options for marine recreational activities within MPAs see: Prior (2011), Liley et al. (2012) and UK CEED (2000).
The advantages and disadvantages of each type of option are based on information from previous reviews (see 'Previous reviews' tab for full references) and stakeholder consultation undertaken for this study.</t>
  </si>
  <si>
    <t>Designated areas for particular activities. Often zones are set out in a code of conduct, and prevention of use for the areas outside the zones is enforced through byelaws. Often driven by safety issues rather than with the aim of minimising disturbance.</t>
  </si>
  <si>
    <t xml:space="preserve">Can be difficult to distribute directly to end user (UK CEED, 2000);
Lack of enforcement mechanisms for non-adherence to such voluntary measures (Liley et al. 2012);
Does not necessarily deal with individuals who choose to remain outside of user group (i.e. don't belong to a club or are not a regular user) (Liley et al 2012 and stakeholder feedback).
</t>
  </si>
  <si>
    <t>Agreed codes of conduct and self-policing can be set up with individual groups and provide a means of ensuring users are aware of how to act responsibly (for example, water-sports club revoking membership for anyone caught speeding).</t>
  </si>
  <si>
    <t>Can be resource intensive with respect to both establishment of byelaw and subsequent enforcement (Liley et al, 2012);
Prosecution is costly (stakeholder feedback);
For some activities, for example, drone flying or paramotoring, it may be harder to identify the non-compliant user, and hence follow up with possible enforcement measures (stakeholder feedback).</t>
  </si>
  <si>
    <t>Likely to be resource (people and funding) dependent (expert opinion).</t>
  </si>
  <si>
    <t>Low cost (Liley et al, 2012).</t>
  </si>
  <si>
    <t>May be time intensive to establish (Liley et al, 2012).</t>
  </si>
  <si>
    <t>Will not reach sea users that do not participate in activity through a club structure (stakeholder feedback).</t>
  </si>
  <si>
    <t>Low cost. Good for raising awareness and promoting messages amongst local users (Liley et al, 2012);
Potential for self-policing and peer to peer messaging reported by stakeholders to be effective for influencing and managing behaviour (stakeholder feedback);
Particularly effective where club membership or right to participate in an event/activity may be revoked by national body or club if individuals are non-compliant (stakeholder feedback).</t>
  </si>
  <si>
    <t>Can be effective at raising awareness/reaching a large audience with best practice messaging (expert opinion).</t>
  </si>
  <si>
    <t>Production of leaflets or maintenance of website will be resource (funding) dependent (expert opinion);
Provision of best practice messaging  in leaflets/other material not as effective as face to face messaging to explain why the management measure is required (stakeholder feedback).</t>
  </si>
  <si>
    <t>Expensive (although voluntary wardens can reduce cost). Individuals may not be amenable to messaging from warden  (Liley et al. 2012).</t>
  </si>
  <si>
    <t xml:space="preserve">People more likely to behave in a responsible manner when wardens are an official and visible presence (Liley et al, 2012);
Enables face to face communication to influence behaviour (which stakeholders felt was more effective than the provision of best practice material for people to read).
</t>
  </si>
  <si>
    <t>Low cost. Can be very effective where recreational disturbance is caused by one particular user group (Liley et al. 2012);
Particularly effective when developed with local user groups/clubs as ensures user 'buy in' and/or ownership of measure (stakeholder feedback);
Self-policing peer pressure can occur and be effective (Liley et al. 2012 and stakeholder feedback).</t>
  </si>
  <si>
    <t>In general, the provision of signage and leaflets to influence user behaviour was not considered as effective as face to face messaging (stakeholder feedback).</t>
  </si>
  <si>
    <t>Low cost.</t>
  </si>
  <si>
    <t>Relatively low cost (Liley et al. 2012).</t>
  </si>
  <si>
    <t>Where designated access points away from sensitive areas or features, compliance should help minimise impact (expert judgement).</t>
  </si>
  <si>
    <t>Voluntary launch areas requires participants to be aware of and compliant with the designated launch areas to be effective, which may require adequate signage or 'feet on the ground' to be effective (stakeholder feedback).</t>
  </si>
  <si>
    <t>May be time intensive to establish and enforce (Liley et al. 2012); 
Not likely to work without the support of educational and interpretative campaigns (UK CEED, 2000; supported by stakeholder feedback).</t>
  </si>
  <si>
    <t>Site specific so can reflect the needs of the site (UK CEED, 2000);
Can be successful where voluntary zones are developed in collaboration with user groups or regional or national bodies representing the activity (see case Studies) (stakeholder feedback).</t>
  </si>
  <si>
    <t>Can be some resistance from  individuals to such measures, for example, from local residents (stakeholder feedback).</t>
  </si>
  <si>
    <t>Good evidence of effectiveness. Exclosures can be erected for a limited time period  annually to protect particular features e.g. breeding birds (Liley et al. 2012).</t>
  </si>
  <si>
    <t>You, Your Canoe and the Marine Environment</t>
  </si>
  <si>
    <t>Personal Watercraft : Plymouth Sound and Tamar Estuaries</t>
  </si>
  <si>
    <r>
      <rPr>
        <b/>
        <sz val="11"/>
        <color theme="1"/>
        <rFont val="Segoe UI"/>
        <family val="2"/>
      </rPr>
      <t>Approach:</t>
    </r>
    <r>
      <rPr>
        <sz val="11"/>
        <color theme="1"/>
        <rFont val="Segoe UI"/>
        <family val="2"/>
      </rPr>
      <t xml:space="preserve"> Where Cornwall Council is the owner of the foreshore and uppershore they have implemented a licensing scheme for commercial watersports activity centres/schools to control the number of businesses that can operate on that specific beach. This is in order to fulfil their statutory duty of care with respect to both safety and the environment. Using a methodology from Aberdeen University, the system involves assessing the capacity of each site by spatially mapping the 'zones' of use (e.g. surf zone, other user zones), and associated buffer zones, to indicate the number of people that can sustainably use the site (note, general use capacity – not specifically in relation to any 'environmental' carrying capacity). Recreational activity businesses apply for a licence, which requires them to meet a number of safety and environmental quality criteria. The licence fee is based on the number of customers (participants) that use the business/centre. 
</t>
    </r>
    <r>
      <rPr>
        <b/>
        <sz val="11"/>
        <color theme="1"/>
        <rFont val="Segoe UI"/>
        <family val="2"/>
      </rPr>
      <t>Perceived</t>
    </r>
    <r>
      <rPr>
        <sz val="11"/>
        <color theme="1"/>
        <rFont val="Segoe UI"/>
        <family val="2"/>
      </rPr>
      <t xml:space="preserve"> S</t>
    </r>
    <r>
      <rPr>
        <b/>
        <sz val="11"/>
        <color theme="1"/>
        <rFont val="Segoe UI"/>
        <family val="2"/>
      </rPr>
      <t>uccess factors</t>
    </r>
    <r>
      <rPr>
        <sz val="11"/>
        <color theme="1"/>
        <rFont val="Segoe UI"/>
        <family val="2"/>
      </rPr>
      <t xml:space="preserve">: The licensing system enables the Council to fulfil their duties with respect to safety and the environment. The scheme also enables licensed businesses to promote the quality standards they adhere too in order to obtain their licence.
</t>
    </r>
    <r>
      <rPr>
        <b/>
        <sz val="11"/>
        <color theme="1"/>
        <rFont val="Segoe UI"/>
        <family val="2"/>
      </rPr>
      <t>Issues:</t>
    </r>
    <r>
      <rPr>
        <sz val="11"/>
        <color theme="1"/>
        <rFont val="Segoe UI"/>
        <family val="2"/>
      </rPr>
      <t xml:space="preserve"> Despite the Local Authority highlighting the 'added value' of the licensing system to local business (as an indication of their quality), the scheme has been challenged by local businesses and councillors with the calculation of licence fees being a particular source of contention. The complicated system of land ownership in Cornwall (where uppershore, foreshore and offshore areas may be under different ownership) means there are a limited number of sites where this system can be deployed. Whilst the system regulates the number of businesses on a specific beach, it is not designed to prevent the public from undertaking activities on their own (i.e. not through a business, centre or school) and hence the licensing system does not address instances of wildlife disturbance from activities undertaken away from the main beach area where impacts on wildlife are considered negligible. Such areas may include coves and sea cliffs, where disturbance of nesting birds or hauled out seals would be considered a more significant impact. Activities which may access such areas and cause disturbance were considered to include paddleboarding and kayaking (which are increasing common activities as equipment Is relatively cheaply available) and coasteering.
</t>
    </r>
    <r>
      <rPr>
        <b/>
        <sz val="11"/>
        <color theme="1"/>
        <rFont val="Segoe UI"/>
        <family val="2"/>
      </rPr>
      <t>Source:</t>
    </r>
    <r>
      <rPr>
        <sz val="11"/>
        <color theme="1"/>
        <rFont val="Segoe UI"/>
        <family val="2"/>
      </rPr>
      <t xml:space="preserve"> Stakeholder interview (Cornwall Council)
</t>
    </r>
    <r>
      <rPr>
        <b/>
        <sz val="11"/>
        <color theme="1"/>
        <rFont val="Segoe UI"/>
        <family val="2"/>
      </rPr>
      <t>Further Information:</t>
    </r>
    <r>
      <rPr>
        <sz val="11"/>
        <color theme="1"/>
        <rFont val="Segoe UI"/>
        <family val="2"/>
      </rPr>
      <t xml:space="preserve"> https://www.cornwall.gov.uk/leisure-and-culture/beaches-in-cornwall/water-based-activity-licensing/</t>
    </r>
    <r>
      <rPr>
        <b/>
        <sz val="11"/>
        <color theme="1"/>
        <rFont val="Segoe UI"/>
        <family val="2"/>
      </rPr>
      <t xml:space="preserve">
</t>
    </r>
  </si>
  <si>
    <t>Review of the potential effects of land and water-based recreation and recreational infrastructure on European Marine Sites, with a particular focus on the habitats and species within marine Special Areas of Conservation. The review highlights examples of good practice in recreational management and provides guidelines for relevant authorities, site managers and other users to assist the management of recreational activities on European Marine Sites.</t>
  </si>
  <si>
    <t>The organisation has a Code of Conduct, however, this is predominately related to safety. The code does include the following messaging which may contribute to minimising impacts on the environment:
o Keep your lines away from people, animals and craft on land or water; and
o Make sure the activity is allowed at the location used</t>
  </si>
  <si>
    <t>Provide a means to deal with recurring incidences of recreational disturbance that are not amenable to more informal (e.g. voluntary)  measures of control (Liley et al, 2012);
Whilst enforcement measures may antagonise users, the threat of prosecution or prevention of access is a strong incentive [for compliance] (Liley et al 2012 and supported by stakeholder feedback).</t>
  </si>
  <si>
    <t>Convention on Wetlands of International Importance (1971). In the UK, Ramsar Sites listed under the 1971 Ramsar Convention on Wetlands of International Importance should be given the same consideration as European (or Natura 2000) sites when considering plans and projects which might affect them.  In addition, it is policy in England (Paragraph 118 of the National Planning Policy Framework, DCLG, 2012) that proposed Ramsar sites be given the same protection as European sites.</t>
  </si>
  <si>
    <t>This Management Toolkit provides examples of existing management measures applicable to marine recreational activities and case studies regarding the effectiveness of such measures with regard to minimising environmental impacts</t>
  </si>
  <si>
    <t>Harbour authorities</t>
  </si>
  <si>
    <t>Site of Special Scientific Interest</t>
  </si>
  <si>
    <t>Civil Aviation Authority</t>
  </si>
  <si>
    <t>This tab contains information about each activity/activity group's National Governing Body (or advisory, training or membership organisation where no governing body exists) and the resources they have produced to promote good practice messaging to their members to minimise any environmental impacts of the activities</t>
  </si>
  <si>
    <t>Roles and responsibilities regarding MPA management</t>
  </si>
  <si>
    <t>MPA Management National Steering group</t>
  </si>
  <si>
    <t>National group of key organisations that have a statutory obligation with respect to MPAs to facilitate improved national reporting and co-ordination of MPA management in waters for which the Secretary of State is responsible</t>
  </si>
  <si>
    <t>Source: Adapted from Guidance provided by the MPA  Management National Steering Group</t>
  </si>
  <si>
    <t>Conservation of Habitats and Species Regulations 2010 within 12nm and the Offshore Marine Conservation (Natural Habitats) Regulations 2007 for waters beyond 12nm.</t>
  </si>
  <si>
    <r>
      <rPr>
        <b/>
        <sz val="11"/>
        <color theme="1"/>
        <rFont val="Segoe UI"/>
        <family val="2"/>
      </rPr>
      <t>Competent Authorities</t>
    </r>
    <r>
      <rPr>
        <sz val="11"/>
        <color theme="1"/>
        <rFont val="Segoe UI"/>
        <family val="2"/>
      </rPr>
      <t xml:space="preserve">: any statutory body or public office exercising legislative powers whether on land or at sea
</t>
    </r>
    <r>
      <rPr>
        <b/>
        <sz val="11"/>
        <color theme="1"/>
        <rFont val="Segoe UI"/>
        <family val="2"/>
      </rPr>
      <t>Relevant Authorities</t>
    </r>
    <r>
      <rPr>
        <sz val="11"/>
        <color theme="1"/>
        <rFont val="Segoe UI"/>
        <family val="2"/>
      </rPr>
      <t>: Certain competent authorities with local powers or functions which have, or could have, an impact on the marine area within or adjacent to a EMS. Relevant authorities also have powers to establish a management scheme for a EMS. All relevant authorities are also competent authorities.
(note: relevant authorities in England are specifically outlined in Regulation 6 of the Conservation of Species and Habitats Regulations (Habitats Regulations) 2010)</t>
    </r>
  </si>
  <si>
    <r>
      <rPr>
        <b/>
        <sz val="11"/>
        <rFont val="Segoe UI"/>
        <family val="2"/>
      </rPr>
      <t>Natural England</t>
    </r>
    <r>
      <rPr>
        <sz val="11"/>
        <rFont val="Segoe UI"/>
        <family val="2"/>
      </rPr>
      <t xml:space="preserve">: Can request a Special Nature Conservation Order (SNCO) from the Secretary of State to protect the natural features of EMS from damage. Where an SNCO is in place, Natural England can serve a 'stop notice' on behalf of the minister, which is a legal notice, informing the recipient that they must not carry out a particular activity. Natural England  also has byelaw powers for intertidal SSSIs and NNRs.
Under the Marine and Coastal Access Act 2009 the </t>
    </r>
    <r>
      <rPr>
        <b/>
        <sz val="11"/>
        <rFont val="Segoe UI"/>
        <family val="2"/>
      </rPr>
      <t>MMO</t>
    </r>
    <r>
      <rPr>
        <sz val="11"/>
        <rFont val="Segoe UI"/>
        <family val="2"/>
      </rPr>
      <t xml:space="preserve"> has byelaw making powers for furthering conservation objectives of both EMSs and MCZs. The MMO also has emergency and interim byelaw powers.
</t>
    </r>
    <r>
      <rPr>
        <b/>
        <sz val="11"/>
        <rFont val="Segoe UI"/>
        <family val="2"/>
      </rPr>
      <t>IFCAs</t>
    </r>
    <r>
      <rPr>
        <sz val="11"/>
        <rFont val="Segoe UI"/>
        <family val="2"/>
      </rPr>
      <t xml:space="preserve"> have the power to make byelaws to control fishing activities to protect MPAs, including recreational fishing activities such as sea angling and bait digging.
Under the Byelaws (Alternative Procedure) (England) regulations 2016, </t>
    </r>
    <r>
      <rPr>
        <b/>
        <sz val="11"/>
        <rFont val="Segoe UI"/>
        <family val="2"/>
      </rPr>
      <t>Local Authorities</t>
    </r>
    <r>
      <rPr>
        <sz val="11"/>
        <rFont val="Segoe UI"/>
        <family val="2"/>
      </rPr>
      <t xml:space="preserve"> (District Councils and London Borough Councils) have the authority to make and amend byelaws relating to the 'seashore'.
Whilst most </t>
    </r>
    <r>
      <rPr>
        <b/>
        <sz val="11"/>
        <rFont val="Segoe UI"/>
        <family val="2"/>
      </rPr>
      <t>Harbour Authorities</t>
    </r>
    <r>
      <rPr>
        <sz val="11"/>
        <rFont val="Segoe UI"/>
        <family val="2"/>
      </rPr>
      <t xml:space="preserve"> are limited to make byelaws for navigation, some Conservancies (e.g. Chichester Harbour Conservancy) have a wider remit  including conservation. </t>
    </r>
  </si>
  <si>
    <r>
      <rPr>
        <b/>
        <sz val="11"/>
        <color theme="1"/>
        <rFont val="Segoe UI"/>
        <family val="2"/>
      </rPr>
      <t>All</t>
    </r>
    <r>
      <rPr>
        <sz val="11"/>
        <color theme="1"/>
        <rFont val="Segoe UI"/>
        <family val="2"/>
      </rPr>
      <t xml:space="preserve"> </t>
    </r>
    <r>
      <rPr>
        <b/>
        <sz val="11"/>
        <color theme="1"/>
        <rFont val="Segoe UI"/>
        <family val="2"/>
      </rPr>
      <t>Public Bodies</t>
    </r>
    <r>
      <rPr>
        <sz val="11"/>
        <color theme="1"/>
        <rFont val="Segoe UI"/>
        <family val="2"/>
      </rPr>
      <t xml:space="preserve"> as defined in Section 322 - Ministers of the crown, public bodies (government departments, local authorities, local planning authorities and statutory undertakers - including those authorised by legislation to carry out transport, dock or harbour works) and persons holding a public office.</t>
    </r>
  </si>
  <si>
    <t xml:space="preserve">Section 125 of the Act - requires public authorities to exercise their functions in a manner to best further (or, if not possible, least hinder) the conservation objectives for MCZs
Section 126 - requires public authorities to consider the effect of proposed activities on MCZs before authorising them and imposes restrictions on the authorisation of activities that may have a significant risk of hindering the conservation objectives of an MCZ.
Section 127 – states that the SNCBs may give conservation advice in relation to MCZs to public authorities, and are required to give that advice should an authority ask for it.
</t>
  </si>
  <si>
    <r>
      <rPr>
        <b/>
        <sz val="11"/>
        <color theme="1"/>
        <rFont val="Segoe UI"/>
        <family val="2"/>
      </rPr>
      <t>Natural England</t>
    </r>
    <r>
      <rPr>
        <sz val="11"/>
        <color theme="1"/>
        <rFont val="Segoe UI"/>
        <family val="2"/>
      </rPr>
      <t xml:space="preserve"> - via provision of advice to SSSI owners and managers, working with them to ensure active management, and advising on potential impacts of any development or other activities. NE also regulates activities which could impact on SSSIs through the provision of consents, assents and formal advice.
</t>
    </r>
    <r>
      <rPr>
        <b/>
        <sz val="11"/>
        <color theme="1"/>
        <rFont val="Segoe UI"/>
        <family val="2"/>
      </rPr>
      <t>Other authorities</t>
    </r>
    <r>
      <rPr>
        <sz val="11"/>
        <color theme="1"/>
        <rFont val="Segoe UI"/>
        <family val="2"/>
      </rPr>
      <t xml:space="preserve"> (Section 28(g) bodies under the Act) have duties to take reasonable steps, consistent with the proper exercise of their functions, to further the conservation and enhancement of the SSSI. </t>
    </r>
  </si>
  <si>
    <t>Source: Adapted from Guidance provided by the MPA Management National Steering Group</t>
  </si>
  <si>
    <t>Use of landscape barriers (for example, gorse, bramble, ditches etc.) and see-through barriers. Fencing can be used to protect vulnerable vegetation, eroded dunes and nesting birds e.g. terns.</t>
  </si>
  <si>
    <t>Car-park spaces can be redistributed around a site, parking closed in some areas, parking fees modified (for example, encouraging people not to stay too long) or a permit system instigated to limit use of car-parks.</t>
  </si>
  <si>
    <t>Signs, interpretation and leaflets</t>
  </si>
  <si>
    <t>Opportunity to reach younger generations (Liley et al, 2012) (e.g. during public events or at schools);
Reaches a wide audience and encourages local community 'buy in'. Enables 'face to face' messaging which is highlighted by stakeholders as particularly effective (expert opinion).</t>
  </si>
  <si>
    <t xml:space="preserve">http://www.washandnorthnorfolkcoastems.co.uk/downloads/PDF/side-one-gpg.pdf </t>
  </si>
  <si>
    <t xml:space="preserve">
http://wnncems.co.uk/downloads/PDF/side-two-gpg.pdf</t>
  </si>
  <si>
    <t>http://www.pembrokeshireoutdoors.org.uk/best-practice/kayaking/</t>
  </si>
  <si>
    <t>http://www.flamboroughheadsac.org.uk/documents/17-02-07%20PWC%20Review%20Final.pdf</t>
  </si>
  <si>
    <r>
      <rPr>
        <b/>
        <sz val="11"/>
        <color theme="1"/>
        <rFont val="Segoe UI"/>
        <family val="2"/>
      </rPr>
      <t>Approach:</t>
    </r>
    <r>
      <rPr>
        <sz val="11"/>
        <color theme="1"/>
        <rFont val="Segoe UI"/>
        <family val="2"/>
      </rPr>
      <t xml:space="preserve"> Cornwall Wildlife Trust chair and co-ordinate the Cornwall Marine and Coastal Code Group which was established in 2013 and involves many partners. This entirely voluntary group was established in response to the increase in pressure on the marine environment from recreational users. The group created a toolkit which includes: coastal code guidelines, a leaflet about marine disturbance, a 'credit card' with a 24 hour telephone hotline to report disturbance, a poster, powerpoint resources, wildlife sensitivity maps of Cornwall (showing areas to  give wildlife priority, sensitive areas to give wildlife extra time and space and highly sensitive areas where wildlife is easily disturbed) and links to a wildlife recording scheme. The detailed coastal code guidelines include sections on all three main areas of recreational use (on the coast, on the sea and in the sea) and information about the main wildlife species sensitive to disturbance . The Marine Coastal Code Group disseminate information via distributing leaflets to all ports and harbours to put in mooring packs, taking information to events and all organisations in the group use the toolkit. Members of the group also give presentations e.g. to the Royal National Lifeboat Institution (RNLI) (a very good organisation for reaching alot of people), ports and harbours and at Port Authority meetings attended by harbour members. A training programme has also been initiated to support marine related volunteers in understanding how best to respond when witnessing wildlife disturbance around the coast.
</t>
    </r>
    <r>
      <rPr>
        <b/>
        <sz val="11"/>
        <color theme="1"/>
        <rFont val="Segoe UI"/>
        <family val="2"/>
      </rPr>
      <t>Success factors</t>
    </r>
    <r>
      <rPr>
        <sz val="11"/>
        <color theme="1"/>
        <rFont val="Segoe UI"/>
        <family val="2"/>
      </rPr>
      <t xml:space="preserve">: The wide dissemination of information (despite no funding), assisted by the organisations involved in the Group which have members who are very 'hands on' with a high level of engagement. These organisations also get publicity which helps to raise awareness of the Code.
</t>
    </r>
    <r>
      <rPr>
        <b/>
        <sz val="11"/>
        <color theme="1"/>
        <rFont val="Segoe UI"/>
        <family val="2"/>
      </rPr>
      <t>Issues:</t>
    </r>
    <r>
      <rPr>
        <sz val="11"/>
        <color theme="1"/>
        <rFont val="Segoe UI"/>
        <family val="2"/>
      </rPr>
      <t xml:space="preserve"> The approach to disseminating the resources produced and raising awareness is considered successful but time consuming.
</t>
    </r>
    <r>
      <rPr>
        <b/>
        <sz val="11"/>
        <color theme="1"/>
        <rFont val="Segoe UI"/>
        <family val="2"/>
      </rPr>
      <t>Source:</t>
    </r>
    <r>
      <rPr>
        <sz val="11"/>
        <color theme="1"/>
        <rFont val="Segoe UI"/>
        <family val="2"/>
      </rPr>
      <t xml:space="preserve"> Stakeholder interview (Cornwall Wildlife Trust)
</t>
    </r>
    <r>
      <rPr>
        <b/>
        <sz val="11"/>
        <color theme="1"/>
        <rFont val="Segoe UI"/>
        <family val="2"/>
      </rPr>
      <t>Further Information:</t>
    </r>
    <r>
      <rPr>
        <sz val="11"/>
        <color theme="1"/>
        <rFont val="Segoe UI"/>
        <family val="2"/>
      </rPr>
      <t xml:space="preserve"> http://www.cornwallwildlifetrust.org.uk/living-seas/cornwall-marine-and-coastal-code</t>
    </r>
  </si>
  <si>
    <r>
      <rPr>
        <b/>
        <sz val="11"/>
        <rFont val="Segoe UI"/>
        <family val="2"/>
      </rPr>
      <t>Approach:</t>
    </r>
    <r>
      <rPr>
        <sz val="11"/>
        <rFont val="Segoe UI"/>
        <family val="2"/>
      </rPr>
      <t xml:space="preserve"> Initiative using a 'seal warden scheme' to protect the grey seal population from disturbance by the public via encouraging visitors to respect the voluntary beach closure between November to January, plus raising awareness and appreciation of grey seals. The group comprises approximately 100 volunteer wardens and the group provides guidance on seal watching, both on site and on their website, where they also promote the Countryside Code and a code of practice for photographers. In addition to encouraging adherence to the voluntary beach closures, the wardens also educate visitors to the site, undertake seal counts, additional monitoring and survey work and prepare the beach for the seal breeding season by litter-picking at the start and end of the breeding season to help clean up after the huge amount of visitors.
</t>
    </r>
    <r>
      <rPr>
        <b/>
        <sz val="11"/>
        <rFont val="Segoe UI"/>
        <family val="2"/>
      </rPr>
      <t>Perceived</t>
    </r>
    <r>
      <rPr>
        <sz val="11"/>
        <rFont val="Segoe UI"/>
        <family val="2"/>
      </rPr>
      <t xml:space="preserve"> </t>
    </r>
    <r>
      <rPr>
        <b/>
        <sz val="11"/>
        <rFont val="Segoe UI"/>
        <family val="2"/>
      </rPr>
      <t>Success factors</t>
    </r>
    <r>
      <rPr>
        <sz val="11"/>
        <rFont val="Segoe UI"/>
        <family val="2"/>
      </rPr>
      <t xml:space="preserve">: Having volunteer wardens on site to encourage adherence to the voluntary beach closure. The scheme is also well funded through active membership and donations from visitors and has support from a number of organisations. The 'Friends of Horsey Seas' group was considered by a relevant authority as being a major success, particularly given the area is considered a major attraction, which received over 70,000 visitors in 2016, and that the seal colony is very accessible. The high number of visitors (and associated vehicle traffic) to the site have also required other on-site access management measures to be implemented. For example, historical congestion issues caused by high volumes of traffic have been resolved through seasonal parking restrictions in the village of Horsey and increased parking facilities provided by the Horsey Estate. In addition, there is ongoing management of access to the beach to prevent the high level of visitors leading to trampling, loss of maram grass and erosion of the sand dunes, implemented via restricting access by roping off pathways. It was reported that these measures were accepted by the vast majority of people.
</t>
    </r>
    <r>
      <rPr>
        <b/>
        <sz val="11"/>
        <rFont val="Segoe UI"/>
        <family val="2"/>
      </rPr>
      <t>Issues:</t>
    </r>
    <r>
      <rPr>
        <sz val="11"/>
        <rFont val="Segoe UI"/>
        <family val="2"/>
      </rPr>
      <t xml:space="preserve"> Although the voluntary management scheme is considered successful, the seal colony population continues to increase annually and is spreading beyond the wardened area where the voluntary beach closure operates. As such, there are increasing disturbance events beyond the area where landowners and stakeholders have an agreement for the voluntary measures. 
</t>
    </r>
    <r>
      <rPr>
        <b/>
        <sz val="11"/>
        <rFont val="Segoe UI"/>
        <family val="2"/>
      </rPr>
      <t>Source:</t>
    </r>
    <r>
      <rPr>
        <sz val="11"/>
        <rFont val="Segoe UI"/>
        <family val="2"/>
      </rPr>
      <t xml:space="preserve"> Stakeholder interviews (Natural England)
</t>
    </r>
    <r>
      <rPr>
        <b/>
        <sz val="11"/>
        <rFont val="Segoe UI"/>
        <family val="2"/>
      </rPr>
      <t xml:space="preserve">Further Information: </t>
    </r>
    <r>
      <rPr>
        <sz val="11"/>
        <rFont val="Segoe UI"/>
        <family val="2"/>
      </rPr>
      <t>http://friendsofhorseyseals.co.uk/responsible-seal-watching/</t>
    </r>
  </si>
  <si>
    <r>
      <t xml:space="preserve">There are numerous voluntary management measures in the Exe Estuary including codes of conduct for kitesurfers, PWC users and marine craft in Dawlish Warren.
</t>
    </r>
    <r>
      <rPr>
        <b/>
        <sz val="11"/>
        <rFont val="Segoe UI"/>
        <family val="2"/>
      </rPr>
      <t>Issues:</t>
    </r>
    <r>
      <rPr>
        <sz val="11"/>
        <rFont val="Segoe UI"/>
        <family val="2"/>
      </rPr>
      <t xml:space="preserve"> In 2014, the Exe Estuary Recreational Framework (Exe Estuary Management Partnership, 2014) reviewed the effectiveness of the voluntary and statutory management approaches in the Exe Estuary. The review stated that the Kitesurfing and the PWC Codes of Conduct were assessed as ‘ineffective’, mainly because some users were not adhering to them and then causing problems for other water users and beach users. The Dawlish Warren Guide for Water Users was also considered ‘ineffective’, with some users not respecting the defined craft landing area and instead using very sensitive bird areas. One of the reasons for the ineffectiveness of the codes was primarily considered to be a lack of people on the ground to promote the voluntary codes, plus insufficient signage at access points.
</t>
    </r>
    <r>
      <rPr>
        <b/>
        <sz val="11"/>
        <rFont val="Segoe UI"/>
        <family val="2"/>
      </rPr>
      <t>Approach to improving measures</t>
    </r>
    <r>
      <rPr>
        <sz val="11"/>
        <rFont val="Segoe UI"/>
        <family val="2"/>
      </rPr>
      <t xml:space="preserve">: The relevant authority is currently undertaking a review and public consultation (until March 2017) of both the voluntary codes of conduct and the voluntary exclusion zones in the Exe Estuary. Further to this exercise an updated suite of codes of conduct will be produced (eleven in total) and the extent and time periods of exclusion for two voluntary exclusion zones will be agreed. The consultation is being funded by the development levy from local housing developments (financial contributions towards the delivery of mitigation measures required under the Habitats Regulations, where housing and tourist accommodation developments have been determined to have an in-combination Likely Significant Effect on a site designated under the Conservation of Habitats and Species Regulation 2010 (in this instance the Exe Estuary SPA and Dawlish Warren SAC through impacts from recreational use). A review of statutory measures (byelaws) in the Exe Estuary EMS is also being undertaken.
</t>
    </r>
    <r>
      <rPr>
        <b/>
        <sz val="11"/>
        <rFont val="Segoe UI"/>
        <family val="2"/>
      </rPr>
      <t>Factors to increase success of voluntary management measures</t>
    </r>
    <r>
      <rPr>
        <sz val="11"/>
        <rFont val="Segoe UI"/>
        <family val="2"/>
      </rPr>
      <t xml:space="preserve">: The current public consultation is designed to get user input to the new codes and exclusion areas to help ensure user buy in/sign up to the measures and to help establish/re-establish user groups which are capable of contributing a degree of self-policing. Increased signage at access points (launch areas) is also planned to increase awareness and improve adherence to the code by locals and visiting marine recreational users. The relevant authority is also ensuring consistency of messaging with National Bodies such as the RYA, and working with  British Kitesports and the local kitesurfing club in reviewing the codes and exclusion areas relevant to their members/the users. Once the new codes and zones are agreed, all user groups will be encouraged to promote the measures on their websites. The outcomes of the new measures will be monitored and after the first year of monitoring, the outcomes will be reviewed to assess whether statutory measures may be required to ensure adherence. 
</t>
    </r>
    <r>
      <rPr>
        <b/>
        <sz val="11"/>
        <rFont val="Segoe UI"/>
        <family val="2"/>
      </rPr>
      <t>Source:</t>
    </r>
    <r>
      <rPr>
        <sz val="11"/>
        <rFont val="Segoe UI"/>
        <family val="2"/>
      </rPr>
      <t xml:space="preserve"> Stakeholder interviews (EMS Officer, Natural England) and Exe Estuary Management Partnership (2014)
</t>
    </r>
    <r>
      <rPr>
        <b/>
        <sz val="11"/>
        <rFont val="Segoe UI"/>
        <family val="2"/>
      </rPr>
      <t xml:space="preserve">Further Information:
</t>
    </r>
    <r>
      <rPr>
        <sz val="11"/>
        <rFont val="Segoe UI"/>
        <family val="2"/>
      </rPr>
      <t>https://www.exe-estuary.org/web/exe-estuary/codes-of-conduct-byelaws-and-guidelines
https://www.exe-estuary.org/web/exe-estuary/partnership-documents5</t>
    </r>
  </si>
  <si>
    <t>Devon County Council, national and local stakeholder groups</t>
  </si>
  <si>
    <r>
      <rPr>
        <b/>
        <sz val="11"/>
        <color theme="1"/>
        <rFont val="Segoe UI"/>
        <family val="2"/>
      </rPr>
      <t>Guidance document - You, your canoe and the marine environment,</t>
    </r>
    <r>
      <rPr>
        <sz val="11"/>
        <color theme="1"/>
        <rFont val="Segoe UI"/>
        <family val="2"/>
      </rPr>
      <t xml:space="preserve"> developed in collaboration with the RSPB. The guidance includes principles for 'caring for the environment' as well as information on wildlife (birds, seals, cetaceans, habitats) and how to avoid the transfer of non-native species. Key messages to minimise impacts on the environment and wildlife include:
o Keep to designated paths or launching points where possible;
o Don’t damage plants and other habitats that animals depend upon;
o Float your canoe for launching and lift out when landing so as not to cause damage along natural banks/beaches;
o Paddle at a safe distance from wildlife, keeping noise and sudden movements to a minimum;
o Never surround animals and don’t block them in from their escape route; o Look then move on;
For birds:
o Stay a safe distance from cliffs with nesting birds during the breeding season (ideally at least 50m);
o Be vigilant for nests on the ground and move out of any breeding area as soon as you realise you are in or close to it
o Avoid panicking seabirds on the water into flight;
o Keep a low paddle angle where possible;
o Avoid high tide roosts of shorebirds and feeding concentrations of waterbirds on estuaries;
For seals:
o Never land on a beach where seals are hauled out or are with their pups; 
o Always observe their reaction to your presence;
o Back away and remain still, avoiding eye contact if seals repeatedly look at you in an alert way and move towards the water’s edge;
o Maintain a slow, steady, predictable rhythm as you paddle past seals;
o Leave the seal with an obvious escape route, do not harass them and exercise caution if they approach you in the water;
For  cetaceans:
o Always approach at an oblique angle;
o Move steadily and predictably, do not get too close, especially to dolphins with young; Avoid coming between individuals,
o Never chase after cetaceans;
o Do not swim with, feed or touch dolphins.</t>
    </r>
  </si>
  <si>
    <r>
      <rPr>
        <b/>
        <sz val="11"/>
        <color theme="1"/>
        <rFont val="Segoe UI"/>
        <family val="2"/>
      </rPr>
      <t>Approach:</t>
    </r>
    <r>
      <rPr>
        <sz val="11"/>
        <color theme="1"/>
        <rFont val="Segoe UI"/>
        <family val="2"/>
      </rPr>
      <t xml:space="preserve"> Where marine vessels travel at high speeds within the marine area of the SPA, or travel near to the cliff face, they can have a damaging disturbance effect on breeding seabirds. Since 2013, the Management Scheme has gathered information on the frequency and significance of disturbance incidents around the EMS; the dataset is analysed annually to identify any trends or activities which may need specific attention in order to reduce their impact. The Management Scheme has worked with a number of user groups including PWC users to reduce their impact on the breeding seabird colony via Codes of Conduct and voluntary agreements. The information (codes) are distributed at strategic locations and site staff speak to individual users directly.
</t>
    </r>
    <r>
      <rPr>
        <b/>
        <sz val="11"/>
        <color theme="1"/>
        <rFont val="Segoe UI"/>
        <family val="2"/>
      </rPr>
      <t>Perceived Success factors</t>
    </r>
    <r>
      <rPr>
        <sz val="11"/>
        <color theme="1"/>
        <rFont val="Segoe UI"/>
        <family val="2"/>
      </rPr>
      <t xml:space="preserve">: The importance of working with the specific user groups to develop the codes of conduct (CoC) was highlighted, as this helps to achieve 'buy in' and encourage stakeholder ownership of the measure. In this EMS, the stakeholders are also involved in the annual review. From the Council and SNCB perspective, this approach is considered far more effective than just producing a code of conduct and making it publically available. Whilst the approach is very time consuming it is considered more effective in the long term compared to taking prosecution action where serious issues arise. Furthermore, CoCs are considered to be a very effective management measure when the activity has a central co-ordinating body with a high degree of 'buy in' from the participants in that group. Such bodies help to disseminate information and may have the potential to revoke membership if there is non-compliance by members. Volunteer monitoring of disturbance by PWC users indicates there has been a reduction in disturbance. From the user perspective (PWP), it was important to explain to users in the CoC why the cliffs were important to the birds (for nesting) and which life stages are particularly vulnerable to disturbance.
</t>
    </r>
    <r>
      <rPr>
        <b/>
        <sz val="11"/>
        <color theme="1"/>
        <rFont val="Segoe UI"/>
        <family val="2"/>
      </rPr>
      <t>Issues:</t>
    </r>
    <r>
      <rPr>
        <sz val="11"/>
        <color theme="1"/>
        <rFont val="Segoe UI"/>
        <family val="2"/>
      </rPr>
      <t xml:space="preserve"> From the Council and Natural England perspective, CoCs are considered  less successful where the activity does not have a central co-ordinating body, for example, personal watercraft users (however, worked with the PWP to develop the CoC for PWC users)
</t>
    </r>
    <r>
      <rPr>
        <b/>
        <sz val="11"/>
        <color theme="1"/>
        <rFont val="Segoe UI"/>
        <family val="2"/>
      </rPr>
      <t>Source</t>
    </r>
    <r>
      <rPr>
        <sz val="11"/>
        <color theme="1"/>
        <rFont val="Segoe UI"/>
        <family val="2"/>
      </rPr>
      <t>: Stakeholder interviews (EMS Officer, Natural England, Personal Watercraft Partnership)</t>
    </r>
    <r>
      <rPr>
        <b/>
        <sz val="11"/>
        <color theme="1"/>
        <rFont val="Segoe UI"/>
        <family val="2"/>
      </rPr>
      <t xml:space="preserve">
Further Information:
</t>
    </r>
    <r>
      <rPr>
        <sz val="11"/>
        <color theme="1"/>
        <rFont val="Segoe UI"/>
        <family val="2"/>
      </rPr>
      <t xml:space="preserve">PWC: http://www.flamboroughheadsac.org.uk/documents/PWC%20Vol%20CofC%20Final.pdf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</si>
</sst>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quot;£&quot;* #,##0_-;_-&quot;£&quot;* &quot;-&quot;_-;_-@_-"/>
  </numFmts>
  <fonts count="33" x14ac:knownFonts="1">
    <font>
      <sz val="11"/>
      <color theme="1"/>
      <name val="Calibri"/>
      <family val="2"/>
      <scheme val="minor"/>
    </font>
    <font>
      <sz val="11"/>
      <color theme="1"/>
      <name val="Calibri"/>
      <family val="2"/>
      <scheme val="minor"/>
    </font>
    <font>
      <sz val="11"/>
      <color theme="1"/>
      <name val="Segoe UI"/>
      <family val="2"/>
    </font>
    <font>
      <sz val="10"/>
      <color theme="1"/>
      <name val="Segoe UI"/>
      <family val="2"/>
    </font>
    <font>
      <u/>
      <sz val="11"/>
      <color theme="10"/>
      <name val="Calibri"/>
      <family val="2"/>
      <scheme val="minor"/>
    </font>
    <font>
      <sz val="12"/>
      <color theme="1"/>
      <name val="Arial"/>
      <family val="2"/>
    </font>
    <font>
      <sz val="8"/>
      <name val="Segoe UI"/>
      <family val="2"/>
    </font>
    <font>
      <sz val="10"/>
      <name val="Arial"/>
      <family val="2"/>
    </font>
    <font>
      <sz val="11"/>
      <color indexed="8"/>
      <name val="Calibri"/>
      <family val="2"/>
    </font>
    <font>
      <b/>
      <sz val="11"/>
      <color theme="1"/>
      <name val="Calibri"/>
      <family val="2"/>
      <scheme val="minor"/>
    </font>
    <font>
      <sz val="10"/>
      <name val="Segoe UI"/>
      <family val="2"/>
    </font>
    <font>
      <sz val="10"/>
      <color indexed="8"/>
      <name val="Segoe UI"/>
      <family val="2"/>
    </font>
    <font>
      <i/>
      <sz val="11"/>
      <color theme="1"/>
      <name val="Calibri"/>
      <family val="2"/>
      <scheme val="minor"/>
    </font>
    <font>
      <b/>
      <sz val="16"/>
      <color theme="1"/>
      <name val="Segoe UI"/>
      <family val="2"/>
    </font>
    <font>
      <b/>
      <sz val="11"/>
      <color theme="1"/>
      <name val="Segoe UI"/>
      <family val="2"/>
    </font>
    <font>
      <sz val="11"/>
      <name val="Segoe UI"/>
      <family val="2"/>
    </font>
    <font>
      <b/>
      <sz val="11"/>
      <color theme="0"/>
      <name val="Segoe UI"/>
      <family val="2"/>
    </font>
    <font>
      <sz val="11"/>
      <color rgb="FFFF0000"/>
      <name val="Calibri"/>
      <family val="2"/>
      <scheme val="minor"/>
    </font>
    <font>
      <b/>
      <sz val="16"/>
      <color theme="0"/>
      <name val="Segoe UI"/>
      <family val="2"/>
    </font>
    <font>
      <sz val="11"/>
      <color rgb="FFFF0000"/>
      <name val="Segoe UI"/>
      <family val="2"/>
    </font>
    <font>
      <b/>
      <sz val="11"/>
      <color rgb="FFFF0000"/>
      <name val="Calibri"/>
      <family val="2"/>
      <scheme val="minor"/>
    </font>
    <font>
      <b/>
      <sz val="11"/>
      <name val="Segoe UI"/>
      <family val="2"/>
    </font>
    <font>
      <b/>
      <sz val="11"/>
      <color rgb="FFFFFF00"/>
      <name val="Segoe UI"/>
      <family val="2"/>
    </font>
    <font>
      <b/>
      <sz val="11"/>
      <color rgb="FFFF0000"/>
      <name val="Segoe UI"/>
      <family val="2"/>
    </font>
    <font>
      <sz val="16"/>
      <color theme="1"/>
      <name val="Calibri"/>
      <family val="2"/>
      <scheme val="minor"/>
    </font>
    <font>
      <u/>
      <sz val="11"/>
      <color theme="1"/>
      <name val="Segoe UI"/>
      <family val="2"/>
    </font>
    <font>
      <u/>
      <sz val="11"/>
      <color theme="10"/>
      <name val="Segoe UI"/>
      <family val="2"/>
    </font>
    <font>
      <b/>
      <sz val="12"/>
      <color theme="1"/>
      <name val="Segoe UI"/>
      <family val="2"/>
    </font>
    <font>
      <sz val="12"/>
      <color theme="1"/>
      <name val="Segoe UI"/>
      <family val="2"/>
    </font>
    <font>
      <b/>
      <sz val="13"/>
      <name val="Segoe UI"/>
      <family val="2"/>
    </font>
    <font>
      <sz val="11"/>
      <name val="Calibri"/>
      <family val="2"/>
      <scheme val="minor"/>
    </font>
    <font>
      <b/>
      <sz val="11"/>
      <name val="Calibri"/>
      <family val="2"/>
      <scheme val="minor"/>
    </font>
    <font>
      <b/>
      <sz val="9"/>
      <color rgb="FF000000"/>
      <name val="Segoe UI"/>
      <family val="2"/>
    </font>
  </fonts>
  <fills count="15">
    <fill>
      <patternFill patternType="none"/>
    </fill>
    <fill>
      <patternFill patternType="gray125"/>
    </fill>
    <fill>
      <patternFill patternType="solid">
        <fgColor rgb="FFFFFF00"/>
        <bgColor indexed="64"/>
      </patternFill>
    </fill>
    <fill>
      <patternFill patternType="solid">
        <fgColor indexed="9"/>
        <bgColor indexed="8"/>
      </patternFill>
    </fill>
    <fill>
      <patternFill patternType="solid">
        <fgColor theme="0" tint="-4.9989318521683403E-2"/>
        <bgColor indexed="64"/>
      </patternFill>
    </fill>
    <fill>
      <patternFill patternType="solid">
        <fgColor theme="9"/>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236588"/>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rgb="FF7030A0"/>
        <bgColor indexed="64"/>
      </patternFill>
    </fill>
    <fill>
      <patternFill patternType="solid">
        <fgColor theme="4"/>
        <bgColor indexed="64"/>
      </patternFill>
    </fill>
  </fills>
  <borders count="27">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auto="1"/>
      </left>
      <right style="thin">
        <color auto="1"/>
      </right>
      <top/>
      <bottom style="medium">
        <color auto="1"/>
      </bottom>
      <diagonal/>
    </border>
    <border>
      <left style="thin">
        <color indexed="64"/>
      </left>
      <right style="medium">
        <color indexed="64"/>
      </right>
      <top/>
      <bottom style="medium">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style="medium">
        <color indexed="64"/>
      </right>
      <top style="thin">
        <color auto="1"/>
      </top>
      <bottom style="thin">
        <color indexed="64"/>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s>
  <cellStyleXfs count="10">
    <xf numFmtId="0" fontId="0" fillId="0" borderId="0"/>
    <xf numFmtId="0" fontId="4" fillId="0" borderId="0" applyNumberFormat="0" applyFill="0" applyBorder="0" applyAlignment="0" applyProtection="0"/>
    <xf numFmtId="0" fontId="1" fillId="0" borderId="0"/>
    <xf numFmtId="0" fontId="5" fillId="0" borderId="0"/>
    <xf numFmtId="0" fontId="5" fillId="0" borderId="0"/>
    <xf numFmtId="0" fontId="7" fillId="0" borderId="0" applyNumberFormat="0" applyFill="0" applyBorder="0" applyAlignment="0" applyProtection="0"/>
    <xf numFmtId="0" fontId="7" fillId="0" borderId="0" applyNumberFormat="0" applyFill="0" applyBorder="0" applyAlignment="0" applyProtection="0"/>
    <xf numFmtId="42" fontId="8" fillId="0" borderId="0" applyFont="0" applyFill="0" applyBorder="0" applyAlignment="0" applyProtection="0"/>
    <xf numFmtId="0" fontId="7" fillId="0" borderId="0" applyNumberFormat="0" applyFill="0" applyBorder="0" applyAlignment="0" applyProtection="0"/>
    <xf numFmtId="0" fontId="4" fillId="0" borderId="0" applyNumberFormat="0" applyFill="0" applyBorder="0" applyAlignment="0" applyProtection="0"/>
  </cellStyleXfs>
  <cellXfs count="329">
    <xf numFmtId="0" fontId="0" fillId="0" borderId="0" xfId="0"/>
    <xf numFmtId="0" fontId="0" fillId="0" borderId="0" xfId="0"/>
    <xf numFmtId="0" fontId="3" fillId="0" borderId="0" xfId="0" applyFont="1" applyBorder="1" applyAlignment="1">
      <alignment vertical="top" wrapText="1"/>
    </xf>
    <xf numFmtId="0" fontId="3" fillId="0" borderId="0" xfId="0" applyFont="1" applyFill="1" applyBorder="1" applyAlignment="1">
      <alignment vertical="top" wrapText="1"/>
    </xf>
    <xf numFmtId="0" fontId="3" fillId="4" borderId="0" xfId="0" applyFont="1" applyFill="1" applyBorder="1" applyAlignment="1">
      <alignment vertical="top" wrapText="1"/>
    </xf>
    <xf numFmtId="0" fontId="11" fillId="0" borderId="0" xfId="2" applyFont="1" applyFill="1" applyBorder="1" applyAlignment="1">
      <alignment vertical="top" wrapText="1"/>
    </xf>
    <xf numFmtId="0" fontId="3" fillId="0" borderId="0" xfId="0" applyFont="1" applyBorder="1" applyAlignment="1">
      <alignment vertical="top"/>
    </xf>
    <xf numFmtId="0" fontId="11" fillId="2" borderId="0" xfId="2" applyFont="1" applyFill="1" applyBorder="1" applyAlignment="1">
      <alignment vertical="top" wrapText="1"/>
    </xf>
    <xf numFmtId="0" fontId="11" fillId="4" borderId="0" xfId="2" applyFont="1" applyFill="1" applyBorder="1" applyAlignment="1">
      <alignment vertical="top" wrapText="1"/>
    </xf>
    <xf numFmtId="0" fontId="3" fillId="4" borderId="0" xfId="0" applyFont="1" applyFill="1" applyBorder="1" applyAlignment="1">
      <alignment vertical="top"/>
    </xf>
    <xf numFmtId="0" fontId="0" fillId="0" borderId="0" xfId="0" applyAlignment="1">
      <alignment vertical="top"/>
    </xf>
    <xf numFmtId="0" fontId="9" fillId="0" borderId="0" xfId="0" applyFont="1" applyAlignment="1">
      <alignment vertical="top"/>
    </xf>
    <xf numFmtId="0" fontId="0" fillId="2" borderId="0" xfId="0" applyFill="1" applyAlignment="1">
      <alignment vertical="top"/>
    </xf>
    <xf numFmtId="0" fontId="6" fillId="3" borderId="1" xfId="4" applyFont="1" applyFill="1" applyBorder="1" applyAlignment="1">
      <alignment horizontal="left" vertical="center" wrapText="1"/>
    </xf>
    <xf numFmtId="0" fontId="6" fillId="3" borderId="2" xfId="4" applyFont="1" applyFill="1" applyBorder="1" applyAlignment="1">
      <alignment horizontal="left" vertical="center" wrapText="1"/>
    </xf>
    <xf numFmtId="0" fontId="6" fillId="0" borderId="1" xfId="4" applyFont="1" applyFill="1" applyBorder="1" applyAlignment="1">
      <alignment horizontal="left" vertical="center" wrapText="1"/>
    </xf>
    <xf numFmtId="0" fontId="6" fillId="3" borderId="3" xfId="4" applyFont="1" applyFill="1" applyBorder="1" applyAlignment="1">
      <alignment horizontal="left" vertical="center"/>
    </xf>
    <xf numFmtId="0" fontId="6" fillId="3" borderId="4" xfId="4" applyFont="1" applyFill="1" applyBorder="1" applyAlignment="1">
      <alignment horizontal="left" vertical="center" wrapText="1"/>
    </xf>
    <xf numFmtId="0" fontId="6" fillId="3" borderId="5" xfId="4" applyFont="1" applyFill="1" applyBorder="1" applyAlignment="1">
      <alignment vertical="center" wrapText="1"/>
    </xf>
    <xf numFmtId="0" fontId="6" fillId="0" borderId="5" xfId="4" applyFont="1" applyFill="1" applyBorder="1" applyAlignment="1">
      <alignment vertical="center"/>
    </xf>
    <xf numFmtId="0" fontId="6" fillId="3" borderId="5" xfId="4" applyFont="1" applyFill="1" applyBorder="1" applyAlignment="1">
      <alignment vertical="center"/>
    </xf>
    <xf numFmtId="0" fontId="11" fillId="0" borderId="0" xfId="2" applyFont="1" applyFill="1" applyBorder="1" applyAlignment="1">
      <alignment vertical="top"/>
    </xf>
    <xf numFmtId="0" fontId="10" fillId="3" borderId="0" xfId="4" applyFont="1" applyFill="1" applyBorder="1" applyAlignment="1">
      <alignment horizontal="left" vertical="top"/>
    </xf>
    <xf numFmtId="0" fontId="9" fillId="0" borderId="0" xfId="0" applyFont="1"/>
    <xf numFmtId="0" fontId="9" fillId="0" borderId="0" xfId="0" applyFont="1" applyAlignment="1">
      <alignment horizontal="left" vertical="top"/>
    </xf>
    <xf numFmtId="0" fontId="0" fillId="0" borderId="0" xfId="0" applyAlignment="1">
      <alignment horizontal="left" vertical="top"/>
    </xf>
    <xf numFmtId="0" fontId="0" fillId="0" borderId="0" xfId="0" applyAlignment="1">
      <alignment horizontal="left"/>
    </xf>
    <xf numFmtId="0" fontId="10" fillId="3" borderId="0" xfId="4" applyFont="1" applyFill="1" applyBorder="1" applyAlignment="1">
      <alignment vertical="top" wrapText="1"/>
    </xf>
    <xf numFmtId="0" fontId="10" fillId="0" borderId="0" xfId="4" applyFont="1" applyFill="1" applyBorder="1" applyAlignment="1">
      <alignment vertical="top" wrapText="1"/>
    </xf>
    <xf numFmtId="0" fontId="10" fillId="0" borderId="0" xfId="4" applyFont="1" applyFill="1" applyBorder="1" applyAlignment="1">
      <alignment vertical="top"/>
    </xf>
    <xf numFmtId="0" fontId="9" fillId="0" borderId="0" xfId="0" applyFont="1" applyAlignment="1">
      <alignment horizontal="left"/>
    </xf>
    <xf numFmtId="0" fontId="3" fillId="0" borderId="0" xfId="0" applyFont="1" applyFill="1" applyBorder="1" applyAlignment="1">
      <alignment vertical="top"/>
    </xf>
    <xf numFmtId="0" fontId="10" fillId="0" borderId="0" xfId="4" applyFont="1" applyFill="1" applyBorder="1" applyAlignment="1">
      <alignment horizontal="left" vertical="top"/>
    </xf>
    <xf numFmtId="0" fontId="0" fillId="0" borderId="0" xfId="0" quotePrefix="1"/>
    <xf numFmtId="0" fontId="9" fillId="6" borderId="0" xfId="0" applyFont="1" applyFill="1"/>
    <xf numFmtId="0" fontId="0" fillId="6" borderId="0" xfId="0" applyFill="1" applyAlignment="1">
      <alignment vertical="top"/>
    </xf>
    <xf numFmtId="0" fontId="0" fillId="0" borderId="0" xfId="0" applyFill="1" applyBorder="1" applyAlignment="1">
      <alignment wrapText="1"/>
    </xf>
    <xf numFmtId="0" fontId="0" fillId="9" borderId="0" xfId="0" applyFill="1"/>
    <xf numFmtId="0" fontId="13" fillId="5" borderId="0" xfId="0" applyFont="1" applyFill="1" applyBorder="1" applyAlignment="1">
      <alignment vertical="top"/>
    </xf>
    <xf numFmtId="0" fontId="0" fillId="0" borderId="0" xfId="0" applyFont="1" applyAlignment="1">
      <alignment vertical="top" wrapText="1"/>
    </xf>
    <xf numFmtId="0" fontId="2" fillId="0" borderId="0" xfId="0" applyFont="1"/>
    <xf numFmtId="14" fontId="2" fillId="0" borderId="0" xfId="0" applyNumberFormat="1" applyFont="1"/>
    <xf numFmtId="0" fontId="2" fillId="0" borderId="0" xfId="0" applyFont="1" applyAlignment="1">
      <alignment vertical="top"/>
    </xf>
    <xf numFmtId="0" fontId="2" fillId="0" borderId="0" xfId="0" applyFont="1" applyAlignment="1">
      <alignment vertical="top" wrapText="1"/>
    </xf>
    <xf numFmtId="0" fontId="14" fillId="0" borderId="0" xfId="0" applyFont="1"/>
    <xf numFmtId="0" fontId="14" fillId="8" borderId="6" xfId="0" applyFont="1" applyFill="1" applyBorder="1" applyAlignment="1">
      <alignment vertical="top" wrapText="1"/>
    </xf>
    <xf numFmtId="0" fontId="14" fillId="8" borderId="7" xfId="0" applyFont="1" applyFill="1" applyBorder="1" applyAlignment="1">
      <alignment vertical="top" wrapText="1"/>
    </xf>
    <xf numFmtId="0" fontId="2" fillId="8" borderId="2" xfId="0" applyFont="1" applyFill="1" applyBorder="1" applyAlignment="1">
      <alignment vertical="top" wrapText="1"/>
    </xf>
    <xf numFmtId="0" fontId="2" fillId="8" borderId="8" xfId="0" applyFont="1" applyFill="1" applyBorder="1" applyAlignment="1">
      <alignment vertical="top" wrapText="1"/>
    </xf>
    <xf numFmtId="0" fontId="2" fillId="8" borderId="3" xfId="0" applyFont="1" applyFill="1" applyBorder="1" applyAlignment="1">
      <alignment vertical="top" wrapText="1"/>
    </xf>
    <xf numFmtId="0" fontId="2" fillId="8" borderId="9" xfId="0" applyFont="1" applyFill="1" applyBorder="1" applyAlignment="1">
      <alignment vertical="top" wrapText="1"/>
    </xf>
    <xf numFmtId="0" fontId="2" fillId="0" borderId="0" xfId="0" applyFont="1" applyFill="1" applyBorder="1" applyAlignment="1">
      <alignment vertical="top"/>
    </xf>
    <xf numFmtId="0" fontId="2" fillId="0" borderId="1" xfId="0" applyFont="1" applyBorder="1" applyAlignment="1">
      <alignment vertical="top" wrapText="1"/>
    </xf>
    <xf numFmtId="0" fontId="18" fillId="9" borderId="0" xfId="0" applyFont="1" applyFill="1" applyAlignment="1">
      <alignment vertical="center"/>
    </xf>
    <xf numFmtId="0" fontId="14" fillId="0" borderId="0" xfId="0" applyFont="1" applyAlignment="1">
      <alignment vertical="top" wrapText="1"/>
    </xf>
    <xf numFmtId="0" fontId="14" fillId="0" borderId="0" xfId="0" applyFont="1" applyAlignment="1">
      <alignment vertical="top"/>
    </xf>
    <xf numFmtId="0" fontId="19" fillId="0" borderId="0" xfId="0" applyFont="1"/>
    <xf numFmtId="0" fontId="17" fillId="0" borderId="0" xfId="0" applyFont="1" applyAlignment="1">
      <alignment wrapText="1"/>
    </xf>
    <xf numFmtId="0" fontId="9" fillId="0" borderId="0" xfId="0" applyFont="1" applyFill="1" applyBorder="1"/>
    <xf numFmtId="0" fontId="20" fillId="0" borderId="0" xfId="0" applyFont="1" applyFill="1" applyBorder="1" applyAlignment="1">
      <alignment vertical="top" wrapText="1"/>
    </xf>
    <xf numFmtId="0" fontId="17" fillId="0" borderId="0" xfId="0" applyFont="1" applyFill="1" applyBorder="1" applyAlignment="1">
      <alignment vertical="center" wrapText="1"/>
    </xf>
    <xf numFmtId="0" fontId="15" fillId="0" borderId="0" xfId="0" applyFont="1"/>
    <xf numFmtId="0" fontId="0" fillId="0" borderId="0" xfId="0" applyFont="1" applyFill="1" applyBorder="1"/>
    <xf numFmtId="0" fontId="13" fillId="7" borderId="0" xfId="0" applyFont="1" applyFill="1" applyBorder="1" applyAlignment="1">
      <alignment vertical="top"/>
    </xf>
    <xf numFmtId="0" fontId="13" fillId="10" borderId="0" xfId="0" applyFont="1" applyFill="1" applyBorder="1" applyAlignment="1">
      <alignment vertical="top"/>
    </xf>
    <xf numFmtId="0" fontId="0" fillId="0" borderId="0" xfId="0" applyFont="1" applyAlignment="1"/>
    <xf numFmtId="0" fontId="0" fillId="0" borderId="0" xfId="0" applyFont="1"/>
    <xf numFmtId="14" fontId="0" fillId="0" borderId="0" xfId="0" applyNumberFormat="1" applyFont="1"/>
    <xf numFmtId="0" fontId="16" fillId="9" borderId="0" xfId="0" applyFont="1" applyFill="1" applyAlignment="1">
      <alignment vertical="top"/>
    </xf>
    <xf numFmtId="0" fontId="16" fillId="9" borderId="0" xfId="0" applyFont="1" applyFill="1" applyAlignment="1">
      <alignment vertical="top" wrapText="1"/>
    </xf>
    <xf numFmtId="0" fontId="21" fillId="5" borderId="0" xfId="0" applyFont="1" applyFill="1" applyAlignment="1">
      <alignment vertical="top"/>
    </xf>
    <xf numFmtId="0" fontId="21" fillId="5" borderId="0" xfId="0" applyFont="1" applyFill="1" applyAlignment="1">
      <alignment vertical="top" wrapText="1"/>
    </xf>
    <xf numFmtId="0" fontId="21" fillId="10" borderId="0" xfId="0" applyFont="1" applyFill="1" applyAlignment="1">
      <alignment vertical="top"/>
    </xf>
    <xf numFmtId="0" fontId="21" fillId="10" borderId="0" xfId="0" applyFont="1" applyFill="1" applyAlignment="1">
      <alignment vertical="top" wrapText="1"/>
    </xf>
    <xf numFmtId="0" fontId="21" fillId="11" borderId="0" xfId="0" applyFont="1" applyFill="1" applyAlignment="1">
      <alignment vertical="top"/>
    </xf>
    <xf numFmtId="0" fontId="21" fillId="11" borderId="0" xfId="0" applyFont="1" applyFill="1" applyAlignment="1">
      <alignment vertical="top" wrapText="1"/>
    </xf>
    <xf numFmtId="0" fontId="21" fillId="12" borderId="0" xfId="0" applyFont="1" applyFill="1" applyAlignment="1">
      <alignment vertical="top"/>
    </xf>
    <xf numFmtId="0" fontId="21" fillId="12" borderId="0" xfId="0" applyFont="1" applyFill="1" applyAlignment="1">
      <alignment vertical="top" wrapText="1"/>
    </xf>
    <xf numFmtId="0" fontId="19" fillId="0" borderId="0" xfId="0" applyFont="1" applyAlignment="1">
      <alignment vertical="top" wrapText="1"/>
    </xf>
    <xf numFmtId="0" fontId="22" fillId="0" borderId="0" xfId="0" applyFont="1" applyFill="1" applyBorder="1" applyAlignment="1">
      <alignment vertical="top"/>
    </xf>
    <xf numFmtId="0" fontId="16" fillId="0" borderId="0" xfId="0" applyFont="1" applyFill="1" applyBorder="1" applyAlignment="1">
      <alignment vertical="top"/>
    </xf>
    <xf numFmtId="0" fontId="0" fillId="0" borderId="0" xfId="0" applyFont="1" applyFill="1" applyBorder="1" applyAlignment="1"/>
    <xf numFmtId="0" fontId="23" fillId="0" borderId="0" xfId="0" applyFont="1" applyFill="1" applyBorder="1" applyAlignment="1">
      <alignment vertical="top" wrapText="1"/>
    </xf>
    <xf numFmtId="0" fontId="23" fillId="0" borderId="0" xfId="0" applyFont="1" applyFill="1" applyBorder="1" applyAlignment="1">
      <alignment wrapText="1"/>
    </xf>
    <xf numFmtId="0" fontId="19" fillId="0" borderId="0" xfId="0" applyFont="1" applyFill="1" applyBorder="1" applyAlignment="1">
      <alignment vertical="center" wrapText="1"/>
    </xf>
    <xf numFmtId="0" fontId="24" fillId="9" borderId="0" xfId="0" applyFont="1" applyFill="1"/>
    <xf numFmtId="0" fontId="24" fillId="0" borderId="0" xfId="0" applyFont="1" applyAlignment="1"/>
    <xf numFmtId="0" fontId="24" fillId="0" borderId="0" xfId="0" applyFont="1"/>
    <xf numFmtId="0" fontId="13" fillId="11" borderId="0" xfId="0" applyFont="1" applyFill="1" applyBorder="1" applyAlignment="1">
      <alignment vertical="top"/>
    </xf>
    <xf numFmtId="0" fontId="13" fillId="12" borderId="0" xfId="0" applyFont="1" applyFill="1" applyBorder="1" applyAlignment="1">
      <alignment vertical="top"/>
    </xf>
    <xf numFmtId="0" fontId="2" fillId="12" borderId="0" xfId="0" applyFont="1" applyFill="1" applyBorder="1" applyAlignment="1">
      <alignment vertical="top" wrapText="1"/>
    </xf>
    <xf numFmtId="0" fontId="2" fillId="0" borderId="0" xfId="0" applyFont="1" applyFill="1" applyBorder="1" applyAlignment="1">
      <alignment wrapText="1"/>
    </xf>
    <xf numFmtId="0" fontId="2" fillId="0" borderId="0" xfId="0" applyFont="1" applyFill="1"/>
    <xf numFmtId="0" fontId="2" fillId="11" borderId="0" xfId="0" applyFont="1" applyFill="1" applyBorder="1" applyAlignment="1">
      <alignment vertical="top" wrapText="1"/>
    </xf>
    <xf numFmtId="0" fontId="2" fillId="0" borderId="0" xfId="0" applyFont="1" applyFill="1" applyBorder="1" applyAlignment="1">
      <alignment vertical="top" wrapText="1"/>
    </xf>
    <xf numFmtId="0" fontId="2" fillId="5" borderId="0" xfId="0" applyFont="1" applyFill="1" applyBorder="1" applyAlignment="1">
      <alignment vertical="top" wrapText="1"/>
    </xf>
    <xf numFmtId="0" fontId="23" fillId="0" borderId="0" xfId="0" applyFont="1"/>
    <xf numFmtId="0" fontId="29" fillId="0" borderId="0" xfId="0" applyFont="1"/>
    <xf numFmtId="0" fontId="2" fillId="0" borderId="0" xfId="0" applyFont="1" applyBorder="1"/>
    <xf numFmtId="0" fontId="19" fillId="0" borderId="0" xfId="0" applyFont="1" applyAlignment="1">
      <alignment wrapText="1"/>
    </xf>
    <xf numFmtId="0" fontId="2" fillId="10" borderId="0" xfId="0" applyFont="1" applyFill="1" applyBorder="1" applyAlignment="1">
      <alignment vertical="top" wrapText="1"/>
    </xf>
    <xf numFmtId="0" fontId="19" fillId="0" borderId="0" xfId="0" applyFont="1" applyBorder="1"/>
    <xf numFmtId="0" fontId="19" fillId="0" borderId="0" xfId="0" applyFont="1" applyBorder="1" applyAlignment="1">
      <alignment wrapText="1"/>
    </xf>
    <xf numFmtId="0" fontId="2" fillId="0" borderId="1" xfId="0" applyFont="1" applyFill="1" applyBorder="1" applyAlignment="1">
      <alignment vertical="top" wrapText="1"/>
    </xf>
    <xf numFmtId="0" fontId="2" fillId="0" borderId="4" xfId="0" applyFont="1" applyFill="1" applyBorder="1" applyAlignment="1">
      <alignment vertical="top" wrapText="1"/>
    </xf>
    <xf numFmtId="0" fontId="14" fillId="0" borderId="13" xfId="0" applyFont="1" applyBorder="1" applyAlignment="1">
      <alignment vertical="top" wrapText="1"/>
    </xf>
    <xf numFmtId="0" fontId="14" fillId="0" borderId="12" xfId="0" applyFont="1" applyBorder="1" applyAlignment="1">
      <alignment vertical="top" wrapText="1"/>
    </xf>
    <xf numFmtId="0" fontId="14" fillId="0" borderId="14" xfId="0" applyFont="1" applyBorder="1" applyAlignment="1">
      <alignment vertical="top"/>
    </xf>
    <xf numFmtId="0" fontId="2" fillId="0" borderId="0" xfId="0" applyFont="1" applyFill="1" applyBorder="1"/>
    <xf numFmtId="0" fontId="19" fillId="0" borderId="0" xfId="0" applyFont="1" applyAlignment="1">
      <alignment vertical="top"/>
    </xf>
    <xf numFmtId="0" fontId="13" fillId="0" borderId="0" xfId="0" applyFont="1" applyFill="1" applyBorder="1" applyAlignment="1">
      <alignment vertical="top"/>
    </xf>
    <xf numFmtId="0" fontId="2" fillId="0" borderId="1" xfId="0" applyFont="1" applyBorder="1" applyAlignment="1">
      <alignment vertical="top"/>
    </xf>
    <xf numFmtId="0" fontId="2" fillId="0" borderId="2" xfId="0" applyFont="1" applyBorder="1" applyAlignment="1">
      <alignment vertical="top"/>
    </xf>
    <xf numFmtId="0" fontId="2" fillId="7" borderId="0" xfId="0" applyFont="1" applyFill="1" applyBorder="1" applyAlignment="1">
      <alignment wrapText="1"/>
    </xf>
    <xf numFmtId="0" fontId="21" fillId="13" borderId="0" xfId="0" applyFont="1" applyFill="1" applyAlignment="1">
      <alignment vertical="top"/>
    </xf>
    <xf numFmtId="0" fontId="21" fillId="13" borderId="0" xfId="0" applyFont="1" applyFill="1" applyAlignment="1">
      <alignment vertical="top" wrapText="1"/>
    </xf>
    <xf numFmtId="0" fontId="14" fillId="0" borderId="0" xfId="0" applyFont="1" applyFill="1" applyBorder="1" applyAlignment="1">
      <alignment vertical="top"/>
    </xf>
    <xf numFmtId="0" fontId="26" fillId="0" borderId="0" xfId="1" applyFont="1" applyFill="1" applyBorder="1"/>
    <xf numFmtId="0" fontId="27" fillId="0" borderId="0" xfId="0" applyFont="1" applyFill="1" applyBorder="1" applyAlignment="1">
      <alignment vertical="top"/>
    </xf>
    <xf numFmtId="0" fontId="28" fillId="0" borderId="0" xfId="0" applyFont="1" applyFill="1" applyBorder="1" applyAlignment="1">
      <alignment vertical="top" wrapText="1"/>
    </xf>
    <xf numFmtId="0" fontId="19" fillId="0" borderId="0" xfId="0" applyFont="1" applyFill="1" applyBorder="1" applyAlignment="1">
      <alignment vertical="top"/>
    </xf>
    <xf numFmtId="0" fontId="14" fillId="0" borderId="12" xfId="0" applyFont="1" applyBorder="1"/>
    <xf numFmtId="0" fontId="14" fillId="0" borderId="13" xfId="0" applyFont="1" applyBorder="1"/>
    <xf numFmtId="0" fontId="14" fillId="0" borderId="14" xfId="0" applyFont="1" applyFill="1" applyBorder="1"/>
    <xf numFmtId="0" fontId="14" fillId="0" borderId="15" xfId="0" applyFont="1" applyBorder="1" applyAlignment="1">
      <alignment vertical="top"/>
    </xf>
    <xf numFmtId="0" fontId="2" fillId="0" borderId="11" xfId="0" applyFont="1" applyBorder="1" applyAlignment="1">
      <alignment vertical="top" wrapText="1"/>
    </xf>
    <xf numFmtId="0" fontId="14" fillId="0" borderId="2" xfId="0" applyFont="1" applyBorder="1" applyAlignment="1">
      <alignment vertical="top"/>
    </xf>
    <xf numFmtId="0" fontId="14" fillId="0" borderId="3" xfId="0" applyFont="1" applyBorder="1" applyAlignment="1">
      <alignment vertical="top" wrapText="1"/>
    </xf>
    <xf numFmtId="0" fontId="2" fillId="0" borderId="4" xfId="0" applyFont="1" applyBorder="1" applyAlignment="1">
      <alignment vertical="top" wrapText="1"/>
    </xf>
    <xf numFmtId="0" fontId="2" fillId="0" borderId="0" xfId="0" applyFont="1" applyFill="1" applyBorder="1" applyAlignment="1">
      <alignment horizontal="left" wrapText="1"/>
    </xf>
    <xf numFmtId="0" fontId="28" fillId="0" borderId="0" xfId="0" applyFont="1"/>
    <xf numFmtId="0" fontId="2" fillId="0" borderId="4" xfId="0" applyFont="1" applyBorder="1" applyAlignment="1">
      <alignment vertical="top"/>
    </xf>
    <xf numFmtId="0" fontId="14" fillId="0" borderId="13" xfId="0" applyFont="1" applyFill="1" applyBorder="1"/>
    <xf numFmtId="0" fontId="2" fillId="0" borderId="6" xfId="0" applyFont="1" applyBorder="1" applyAlignment="1">
      <alignment horizontal="left" vertical="top"/>
    </xf>
    <xf numFmtId="0" fontId="2" fillId="0" borderId="2" xfId="0" applyFont="1" applyBorder="1" applyAlignment="1">
      <alignment horizontal="left" vertical="top"/>
    </xf>
    <xf numFmtId="0" fontId="2" fillId="0" borderId="3" xfId="0" applyFont="1" applyFill="1" applyBorder="1" applyAlignment="1">
      <alignment horizontal="left" vertical="top"/>
    </xf>
    <xf numFmtId="0" fontId="14" fillId="0" borderId="0" xfId="0" applyFont="1" applyBorder="1"/>
    <xf numFmtId="0" fontId="2" fillId="0" borderId="0" xfId="0" applyFont="1" applyBorder="1" applyAlignment="1">
      <alignment horizontal="left"/>
    </xf>
    <xf numFmtId="0" fontId="2" fillId="0" borderId="0" xfId="0" applyFont="1" applyFill="1" applyBorder="1" applyAlignment="1">
      <alignment horizontal="left"/>
    </xf>
    <xf numFmtId="0" fontId="2" fillId="0" borderId="0" xfId="0" applyFont="1" applyBorder="1" applyAlignment="1">
      <alignment horizontal="left" wrapText="1"/>
    </xf>
    <xf numFmtId="0" fontId="14" fillId="0" borderId="0" xfId="0" applyFont="1" applyBorder="1" applyAlignment="1">
      <alignment horizontal="left" wrapText="1"/>
    </xf>
    <xf numFmtId="0" fontId="14" fillId="0" borderId="3" xfId="0" applyFont="1" applyBorder="1" applyAlignment="1">
      <alignment vertical="top"/>
    </xf>
    <xf numFmtId="0" fontId="14" fillId="0" borderId="12" xfId="0" applyFont="1" applyBorder="1" applyAlignment="1">
      <alignment vertical="top"/>
    </xf>
    <xf numFmtId="0" fontId="14" fillId="0" borderId="13" xfId="0" applyFont="1" applyBorder="1" applyAlignment="1">
      <alignment vertical="top"/>
    </xf>
    <xf numFmtId="0" fontId="14" fillId="0" borderId="13" xfId="0" applyFont="1" applyFill="1" applyBorder="1" applyAlignment="1">
      <alignment vertical="top" wrapText="1"/>
    </xf>
    <xf numFmtId="0" fontId="14" fillId="0" borderId="0" xfId="0" applyFont="1" applyFill="1"/>
    <xf numFmtId="0" fontId="2" fillId="0" borderId="0" xfId="0" applyFont="1" applyFill="1" applyAlignment="1">
      <alignment horizontal="right"/>
    </xf>
    <xf numFmtId="0" fontId="20" fillId="0" borderId="0" xfId="0" applyFont="1" applyFill="1" applyAlignment="1"/>
    <xf numFmtId="0" fontId="2" fillId="0" borderId="0" xfId="0" applyFont="1" applyAlignment="1">
      <alignment wrapText="1"/>
    </xf>
    <xf numFmtId="0" fontId="2" fillId="0" borderId="0" xfId="0" applyFont="1" applyBorder="1" applyAlignment="1">
      <alignment vertical="top"/>
    </xf>
    <xf numFmtId="0" fontId="2" fillId="0" borderId="3" xfId="0" applyFont="1" applyBorder="1" applyAlignment="1">
      <alignment vertical="top"/>
    </xf>
    <xf numFmtId="0" fontId="2" fillId="0" borderId="0" xfId="0" applyFont="1" applyBorder="1" applyAlignment="1">
      <alignment vertical="top" wrapText="1"/>
    </xf>
    <xf numFmtId="0" fontId="2" fillId="0" borderId="11" xfId="0" applyFont="1" applyFill="1" applyBorder="1" applyAlignment="1">
      <alignment vertical="top" wrapText="1"/>
    </xf>
    <xf numFmtId="0" fontId="2" fillId="0" borderId="0" xfId="0" applyFont="1" applyFill="1" applyAlignment="1">
      <alignment vertical="top"/>
    </xf>
    <xf numFmtId="0" fontId="19" fillId="0" borderId="0" xfId="0" applyFont="1" applyFill="1" applyAlignment="1">
      <alignment vertical="top"/>
    </xf>
    <xf numFmtId="0" fontId="17" fillId="0" borderId="0" xfId="0" applyFont="1" applyFill="1" applyBorder="1"/>
    <xf numFmtId="0" fontId="0" fillId="0" borderId="0" xfId="0" applyFill="1" applyBorder="1"/>
    <xf numFmtId="0" fontId="30" fillId="0" borderId="0" xfId="0" applyFont="1" applyFill="1" applyBorder="1"/>
    <xf numFmtId="0" fontId="2" fillId="0" borderId="8" xfId="0" applyFont="1" applyFill="1" applyBorder="1" applyAlignment="1">
      <alignment vertical="top" wrapText="1"/>
    </xf>
    <xf numFmtId="0" fontId="19" fillId="0" borderId="0" xfId="0" applyFont="1" applyFill="1" applyBorder="1" applyAlignment="1"/>
    <xf numFmtId="0" fontId="15" fillId="0" borderId="1" xfId="0" applyFont="1" applyBorder="1" applyAlignment="1">
      <alignment vertical="top"/>
    </xf>
    <xf numFmtId="0" fontId="15" fillId="0" borderId="1" xfId="0" applyFont="1" applyBorder="1" applyAlignment="1">
      <alignment vertical="top" wrapText="1"/>
    </xf>
    <xf numFmtId="0" fontId="21" fillId="0" borderId="2" xfId="0" applyFont="1" applyBorder="1" applyAlignment="1">
      <alignment vertical="top" wrapText="1"/>
    </xf>
    <xf numFmtId="0" fontId="4" fillId="0" borderId="8" xfId="1" applyBorder="1" applyAlignment="1">
      <alignment vertical="top" wrapText="1"/>
    </xf>
    <xf numFmtId="0" fontId="21" fillId="0" borderId="15" xfId="0" applyFont="1" applyFill="1" applyBorder="1" applyAlignment="1">
      <alignment vertical="top"/>
    </xf>
    <xf numFmtId="0" fontId="15" fillId="0" borderId="11" xfId="0" applyFont="1" applyBorder="1" applyAlignment="1">
      <alignment vertical="top"/>
    </xf>
    <xf numFmtId="0" fontId="21" fillId="0" borderId="14" xfId="0" applyFont="1" applyBorder="1" applyAlignment="1">
      <alignment vertical="top" wrapText="1"/>
    </xf>
    <xf numFmtId="0" fontId="15" fillId="0" borderId="8" xfId="0" applyFont="1" applyBorder="1" applyAlignment="1">
      <alignment vertical="top" wrapText="1"/>
    </xf>
    <xf numFmtId="0" fontId="2" fillId="0" borderId="11" xfId="0" applyFont="1" applyBorder="1" applyAlignment="1">
      <alignment vertical="top" wrapText="1"/>
    </xf>
    <xf numFmtId="0" fontId="2" fillId="0" borderId="1" xfId="0" applyFont="1" applyBorder="1" applyAlignment="1">
      <alignment vertical="top"/>
    </xf>
    <xf numFmtId="0" fontId="2" fillId="0" borderId="1" xfId="0" applyFont="1" applyBorder="1" applyAlignment="1">
      <alignment vertical="top" wrapText="1"/>
    </xf>
    <xf numFmtId="0" fontId="2" fillId="0" borderId="0" xfId="0" applyFont="1" applyAlignment="1">
      <alignment vertical="top" wrapText="1"/>
    </xf>
    <xf numFmtId="0" fontId="21" fillId="14" borderId="0" xfId="0" applyFont="1" applyFill="1" applyAlignment="1">
      <alignment vertical="top"/>
    </xf>
    <xf numFmtId="0" fontId="21" fillId="14" borderId="0" xfId="0" applyFont="1" applyFill="1" applyAlignment="1">
      <alignment vertical="top" wrapText="1"/>
    </xf>
    <xf numFmtId="0" fontId="19" fillId="0" borderId="1" xfId="0" applyFont="1" applyBorder="1" applyAlignment="1">
      <alignment vertical="top"/>
    </xf>
    <xf numFmtId="0" fontId="15" fillId="0" borderId="8" xfId="0" applyFont="1" applyFill="1" applyBorder="1" applyAlignment="1">
      <alignment vertical="top" wrapText="1"/>
    </xf>
    <xf numFmtId="0" fontId="2" fillId="0" borderId="11" xfId="0" applyFont="1" applyBorder="1" applyAlignment="1">
      <alignment vertical="top"/>
    </xf>
    <xf numFmtId="0" fontId="13" fillId="14" borderId="0" xfId="0" applyFont="1" applyFill="1" applyBorder="1" applyAlignment="1">
      <alignment vertical="top"/>
    </xf>
    <xf numFmtId="0" fontId="2" fillId="14" borderId="0" xfId="0" applyFont="1" applyFill="1" applyBorder="1" applyAlignment="1">
      <alignment wrapText="1"/>
    </xf>
    <xf numFmtId="0" fontId="2" fillId="14" borderId="0" xfId="0" applyFont="1" applyFill="1" applyBorder="1" applyAlignment="1">
      <alignment vertical="top" wrapText="1"/>
    </xf>
    <xf numFmtId="0" fontId="2" fillId="0" borderId="1" xfId="0" applyFont="1" applyFill="1" applyBorder="1" applyAlignment="1">
      <alignment vertical="top"/>
    </xf>
    <xf numFmtId="0" fontId="2" fillId="0" borderId="2" xfId="0" applyFont="1" applyBorder="1" applyAlignment="1">
      <alignment vertical="top" wrapText="1"/>
    </xf>
    <xf numFmtId="0" fontId="0" fillId="0" borderId="8" xfId="0" applyFill="1" applyBorder="1" applyAlignment="1">
      <alignment wrapText="1"/>
    </xf>
    <xf numFmtId="0" fontId="2" fillId="0" borderId="2" xfId="0" applyFont="1" applyFill="1" applyBorder="1" applyAlignment="1">
      <alignment vertical="top"/>
    </xf>
    <xf numFmtId="0" fontId="2" fillId="0" borderId="2" xfId="0" applyFont="1" applyFill="1" applyBorder="1" applyAlignment="1">
      <alignment vertical="top" wrapText="1"/>
    </xf>
    <xf numFmtId="0" fontId="2" fillId="0" borderId="15" xfId="0" applyFont="1" applyBorder="1" applyAlignment="1">
      <alignment vertical="top" wrapText="1"/>
    </xf>
    <xf numFmtId="0" fontId="2" fillId="0" borderId="16" xfId="0" applyFont="1" applyFill="1" applyBorder="1" applyAlignment="1">
      <alignment vertical="top" wrapText="1"/>
    </xf>
    <xf numFmtId="0" fontId="2" fillId="0" borderId="1" xfId="0" applyFont="1" applyBorder="1" applyAlignment="1">
      <alignment vertical="top"/>
    </xf>
    <xf numFmtId="0" fontId="2" fillId="0" borderId="1" xfId="0" applyFont="1" applyBorder="1" applyAlignment="1">
      <alignment vertical="top" wrapText="1"/>
    </xf>
    <xf numFmtId="0" fontId="15" fillId="0" borderId="0" xfId="0" applyFont="1" applyFill="1" applyAlignment="1">
      <alignment vertical="top"/>
    </xf>
    <xf numFmtId="0" fontId="19" fillId="0" borderId="0" xfId="0" applyFont="1" applyFill="1" applyBorder="1" applyAlignment="1">
      <alignment vertical="top" wrapText="1"/>
    </xf>
    <xf numFmtId="0" fontId="19" fillId="0" borderId="0" xfId="0" applyFont="1" applyFill="1" applyBorder="1" applyAlignment="1">
      <alignment wrapText="1"/>
    </xf>
    <xf numFmtId="0" fontId="23" fillId="0" borderId="0" xfId="0" applyFont="1" applyAlignment="1">
      <alignment vertical="top"/>
    </xf>
    <xf numFmtId="0" fontId="2" fillId="0" borderId="1" xfId="0" applyFont="1" applyBorder="1" applyAlignment="1">
      <alignment vertical="top" wrapText="1"/>
    </xf>
    <xf numFmtId="0" fontId="14" fillId="0" borderId="0" xfId="0" applyFont="1" applyAlignment="1">
      <alignment horizontal="right"/>
    </xf>
    <xf numFmtId="0" fontId="15" fillId="0" borderId="0" xfId="0" applyFont="1" applyAlignment="1">
      <alignment vertical="top"/>
    </xf>
    <xf numFmtId="0" fontId="30" fillId="0" borderId="0" xfId="0" applyFont="1" applyFill="1" applyBorder="1" applyAlignment="1">
      <alignment wrapText="1"/>
    </xf>
    <xf numFmtId="0" fontId="4" fillId="0" borderId="0" xfId="1" applyBorder="1" applyAlignment="1">
      <alignment vertical="top" wrapText="1"/>
    </xf>
    <xf numFmtId="0" fontId="2" fillId="0" borderId="1" xfId="0" applyFont="1" applyBorder="1" applyAlignment="1">
      <alignment vertical="top" wrapText="1"/>
    </xf>
    <xf numFmtId="0" fontId="2" fillId="0" borderId="11" xfId="0" applyFont="1" applyBorder="1" applyAlignment="1">
      <alignment vertical="top" wrapText="1"/>
    </xf>
    <xf numFmtId="0" fontId="2" fillId="0" borderId="1" xfId="0" applyFont="1" applyBorder="1" applyAlignment="1">
      <alignment vertical="top" wrapText="1"/>
    </xf>
    <xf numFmtId="0" fontId="2" fillId="0" borderId="4" xfId="0" applyFont="1" applyBorder="1" applyAlignment="1">
      <alignment vertical="top" wrapText="1"/>
    </xf>
    <xf numFmtId="0" fontId="15" fillId="0" borderId="2" xfId="0" applyFont="1" applyBorder="1" applyAlignment="1">
      <alignment vertical="top" wrapText="1"/>
    </xf>
    <xf numFmtId="0" fontId="4" fillId="0" borderId="16" xfId="1" applyBorder="1" applyAlignment="1">
      <alignment vertical="top" wrapText="1"/>
    </xf>
    <xf numFmtId="0" fontId="2" fillId="0" borderId="11" xfId="0" applyFont="1" applyBorder="1" applyAlignment="1">
      <alignment vertical="top" wrapText="1"/>
    </xf>
    <xf numFmtId="0" fontId="2" fillId="0" borderId="1" xfId="0" applyFont="1" applyBorder="1" applyAlignment="1">
      <alignment vertical="top"/>
    </xf>
    <xf numFmtId="0" fontId="2" fillId="0" borderId="1" xfId="0" applyFont="1" applyBorder="1" applyAlignment="1">
      <alignment vertical="top" wrapText="1"/>
    </xf>
    <xf numFmtId="0" fontId="15" fillId="0" borderId="1" xfId="0" applyFont="1" applyFill="1" applyBorder="1" applyAlignment="1">
      <alignment vertical="top" wrapText="1"/>
    </xf>
    <xf numFmtId="0" fontId="19" fillId="0" borderId="0" xfId="0" applyFont="1" applyFill="1" applyBorder="1"/>
    <xf numFmtId="0" fontId="21" fillId="0" borderId="13" xfId="0" applyFont="1" applyFill="1" applyBorder="1" applyAlignment="1">
      <alignment wrapText="1"/>
    </xf>
    <xf numFmtId="0" fontId="21" fillId="0" borderId="14" xfId="0" applyFont="1" applyFill="1" applyBorder="1" applyAlignment="1">
      <alignment wrapText="1"/>
    </xf>
    <xf numFmtId="0" fontId="15" fillId="0" borderId="11" xfId="0" applyFont="1" applyFill="1" applyBorder="1" applyAlignment="1">
      <alignment vertical="top" wrapText="1"/>
    </xf>
    <xf numFmtId="0" fontId="15" fillId="0" borderId="16" xfId="0" applyFont="1" applyFill="1" applyBorder="1" applyAlignment="1">
      <alignment vertical="top" wrapText="1"/>
    </xf>
    <xf numFmtId="0" fontId="2" fillId="0" borderId="9" xfId="0" applyFont="1" applyFill="1" applyBorder="1" applyAlignment="1">
      <alignment vertical="top" wrapText="1"/>
    </xf>
    <xf numFmtId="0" fontId="2" fillId="0" borderId="15" xfId="0" applyFont="1" applyBorder="1" applyAlignment="1">
      <alignment vertical="top"/>
    </xf>
    <xf numFmtId="0" fontId="2" fillId="0" borderId="8" xfId="0" applyFont="1" applyBorder="1" applyAlignment="1">
      <alignment vertical="top"/>
    </xf>
    <xf numFmtId="0" fontId="15" fillId="0" borderId="1" xfId="0" applyFont="1" applyFill="1" applyBorder="1" applyAlignment="1">
      <alignment vertical="top"/>
    </xf>
    <xf numFmtId="0" fontId="15" fillId="0" borderId="2" xfId="0" applyFont="1" applyBorder="1" applyAlignment="1">
      <alignment vertical="top"/>
    </xf>
    <xf numFmtId="0" fontId="0" fillId="0" borderId="1" xfId="0" applyBorder="1" applyAlignment="1">
      <alignment vertical="top" wrapText="1"/>
    </xf>
    <xf numFmtId="0" fontId="4" fillId="0" borderId="8" xfId="1" applyBorder="1" applyAlignment="1">
      <alignment vertical="top"/>
    </xf>
    <xf numFmtId="0" fontId="14" fillId="0" borderId="0" xfId="0" applyFont="1" applyBorder="1" applyAlignment="1">
      <alignment vertical="top"/>
    </xf>
    <xf numFmtId="0" fontId="15" fillId="0" borderId="0" xfId="0" applyFont="1" applyFill="1" applyBorder="1" applyAlignment="1">
      <alignment vertical="top" wrapText="1"/>
    </xf>
    <xf numFmtId="0" fontId="15" fillId="0" borderId="0" xfId="0" applyFont="1" applyBorder="1" applyAlignment="1">
      <alignment vertical="top" wrapText="1"/>
    </xf>
    <xf numFmtId="0" fontId="21" fillId="0" borderId="13" xfId="0" applyFont="1" applyBorder="1" applyAlignment="1">
      <alignment vertical="top" wrapText="1"/>
    </xf>
    <xf numFmtId="0" fontId="21" fillId="0" borderId="13" xfId="0" applyFont="1" applyBorder="1" applyAlignment="1">
      <alignment vertical="top"/>
    </xf>
    <xf numFmtId="0" fontId="31" fillId="0" borderId="2" xfId="0" applyFont="1" applyFill="1" applyBorder="1" applyAlignment="1">
      <alignment vertical="top"/>
    </xf>
    <xf numFmtId="0" fontId="30" fillId="0" borderId="1" xfId="0" applyFont="1" applyFill="1" applyBorder="1" applyAlignment="1">
      <alignment vertical="top"/>
    </xf>
    <xf numFmtId="0" fontId="15" fillId="0" borderId="0" xfId="0" applyFont="1" applyFill="1" applyBorder="1" applyAlignment="1">
      <alignment vertical="top"/>
    </xf>
    <xf numFmtId="0" fontId="21" fillId="0" borderId="2" xfId="0" applyFont="1" applyFill="1" applyBorder="1" applyAlignment="1">
      <alignment vertical="top" wrapText="1"/>
    </xf>
    <xf numFmtId="0" fontId="31" fillId="0" borderId="2" xfId="0" applyFont="1" applyFill="1" applyBorder="1" applyAlignment="1">
      <alignment vertical="top" wrapText="1"/>
    </xf>
    <xf numFmtId="0" fontId="15" fillId="0" borderId="4" xfId="0" applyFont="1" applyBorder="1" applyAlignment="1">
      <alignment vertical="top" wrapText="1"/>
    </xf>
    <xf numFmtId="0" fontId="0" fillId="0" borderId="1" xfId="0" applyFont="1" applyBorder="1" applyAlignment="1">
      <alignment vertical="top" wrapText="1"/>
    </xf>
    <xf numFmtId="0" fontId="14" fillId="0" borderId="26" xfId="0" applyFont="1" applyBorder="1" applyAlignment="1">
      <alignment vertical="top"/>
    </xf>
    <xf numFmtId="0" fontId="14" fillId="0" borderId="25" xfId="0" applyFont="1" applyBorder="1" applyAlignment="1">
      <alignment vertical="top"/>
    </xf>
    <xf numFmtId="0" fontId="4" fillId="0" borderId="9" xfId="1" applyBorder="1" applyAlignment="1">
      <alignment vertical="top" wrapText="1"/>
    </xf>
    <xf numFmtId="0" fontId="2" fillId="0" borderId="1" xfId="0" applyFont="1" applyBorder="1" applyAlignment="1">
      <alignment vertical="top"/>
    </xf>
    <xf numFmtId="0" fontId="2" fillId="0" borderId="1" xfId="0" applyFont="1" applyBorder="1" applyAlignment="1">
      <alignment vertical="top" wrapText="1"/>
    </xf>
    <xf numFmtId="0" fontId="2" fillId="0" borderId="11" xfId="0" applyFont="1" applyBorder="1" applyAlignment="1">
      <alignment vertical="top" wrapText="1"/>
    </xf>
    <xf numFmtId="0" fontId="2" fillId="0" borderId="1" xfId="0" applyFont="1" applyBorder="1" applyAlignment="1">
      <alignment vertical="top"/>
    </xf>
    <xf numFmtId="0" fontId="2" fillId="0" borderId="1" xfId="0" applyFont="1" applyBorder="1" applyAlignment="1">
      <alignment vertical="top" wrapText="1"/>
    </xf>
    <xf numFmtId="0" fontId="2" fillId="0" borderId="4" xfId="0" applyFont="1" applyBorder="1" applyAlignment="1">
      <alignment vertical="top"/>
    </xf>
    <xf numFmtId="0" fontId="2" fillId="0" borderId="1" xfId="0" applyFont="1" applyBorder="1" applyAlignment="1">
      <alignment vertical="top"/>
    </xf>
    <xf numFmtId="0" fontId="2" fillId="0" borderId="1" xfId="0" applyFont="1" applyBorder="1" applyAlignment="1">
      <alignment vertical="top" wrapText="1"/>
    </xf>
    <xf numFmtId="0" fontId="15" fillId="0" borderId="4" xfId="0" applyFont="1" applyBorder="1" applyAlignment="1">
      <alignment vertical="top"/>
    </xf>
    <xf numFmtId="0" fontId="15" fillId="0" borderId="4" xfId="0" applyFont="1" applyFill="1" applyBorder="1" applyAlignment="1">
      <alignment vertical="top"/>
    </xf>
    <xf numFmtId="0" fontId="2" fillId="0" borderId="4" xfId="0" applyFont="1" applyFill="1" applyBorder="1" applyAlignment="1">
      <alignment vertical="top"/>
    </xf>
    <xf numFmtId="0" fontId="15" fillId="0" borderId="11" xfId="0" applyFont="1" applyBorder="1" applyAlignment="1">
      <alignment vertical="top" wrapText="1"/>
    </xf>
    <xf numFmtId="0" fontId="2" fillId="0" borderId="0" xfId="0" applyFont="1" applyFill="1" applyAlignment="1">
      <alignment vertical="top" wrapText="1"/>
    </xf>
    <xf numFmtId="0" fontId="15" fillId="0" borderId="0" xfId="0" applyFont="1" applyFill="1" applyAlignment="1">
      <alignment vertical="top" wrapText="1"/>
    </xf>
    <xf numFmtId="0" fontId="4" fillId="0" borderId="9" xfId="1" applyBorder="1" applyAlignment="1">
      <alignment vertical="top"/>
    </xf>
    <xf numFmtId="0" fontId="2" fillId="0" borderId="0" xfId="0" applyFont="1" applyFill="1" applyBorder="1" applyAlignment="1">
      <alignment vertical="top" wrapText="1"/>
    </xf>
    <xf numFmtId="0" fontId="32" fillId="0" borderId="0" xfId="0" applyFont="1"/>
    <xf numFmtId="0" fontId="19" fillId="0" borderId="1" xfId="0" applyFont="1" applyFill="1" applyBorder="1" applyAlignment="1">
      <alignment vertical="top" wrapText="1"/>
    </xf>
    <xf numFmtId="0" fontId="23" fillId="0" borderId="0" xfId="0" applyFont="1" applyFill="1" applyAlignment="1">
      <alignment vertical="top" wrapText="1"/>
    </xf>
    <xf numFmtId="0" fontId="0" fillId="0" borderId="0" xfId="0" applyAlignment="1"/>
    <xf numFmtId="0" fontId="21" fillId="0" borderId="3" xfId="0" applyFont="1" applyFill="1" applyBorder="1" applyAlignment="1">
      <alignment vertical="top" wrapText="1"/>
    </xf>
    <xf numFmtId="0" fontId="21" fillId="0" borderId="0" xfId="0" applyFont="1" applyFill="1" applyAlignment="1">
      <alignment vertical="top"/>
    </xf>
    <xf numFmtId="0" fontId="21" fillId="0" borderId="0" xfId="0" applyFont="1" applyFill="1" applyAlignment="1">
      <alignment vertical="top" wrapText="1"/>
    </xf>
    <xf numFmtId="0" fontId="2" fillId="0" borderId="0" xfId="0" applyFont="1" applyFill="1" applyBorder="1" applyAlignment="1">
      <alignment vertical="top" wrapText="1"/>
    </xf>
    <xf numFmtId="0" fontId="2" fillId="0" borderId="6" xfId="0" applyFont="1" applyBorder="1"/>
    <xf numFmtId="0" fontId="2" fillId="0" borderId="7" xfId="0" applyFont="1" applyBorder="1"/>
    <xf numFmtId="0" fontId="2" fillId="0" borderId="2" xfId="0" applyFont="1" applyBorder="1"/>
    <xf numFmtId="0" fontId="2" fillId="0" borderId="8" xfId="0" applyFont="1" applyBorder="1"/>
    <xf numFmtId="0" fontId="2" fillId="0" borderId="8" xfId="0" applyFont="1" applyFill="1" applyBorder="1"/>
    <xf numFmtId="0" fontId="2" fillId="0" borderId="3" xfId="0" applyFont="1" applyBorder="1"/>
    <xf numFmtId="0" fontId="2" fillId="0" borderId="9" xfId="0" applyFont="1" applyFill="1" applyBorder="1"/>
    <xf numFmtId="0" fontId="2" fillId="7" borderId="0" xfId="0" applyFont="1" applyFill="1" applyBorder="1" applyAlignment="1">
      <alignment vertical="top" wrapText="1"/>
    </xf>
    <xf numFmtId="0" fontId="14" fillId="0" borderId="6" xfId="0" applyFont="1" applyBorder="1"/>
    <xf numFmtId="0" fontId="14" fillId="0" borderId="10" xfId="0" applyFont="1" applyBorder="1"/>
    <xf numFmtId="0" fontId="14" fillId="0" borderId="7" xfId="0" applyFont="1" applyBorder="1"/>
    <xf numFmtId="0" fontId="23" fillId="0" borderId="0" xfId="0" applyFont="1" applyFill="1" applyBorder="1"/>
    <xf numFmtId="0" fontId="2" fillId="0" borderId="8" xfId="0" applyFont="1" applyBorder="1" applyAlignment="1">
      <alignment wrapText="1"/>
    </xf>
    <xf numFmtId="0" fontId="2" fillId="0" borderId="8" xfId="0" applyFont="1" applyFill="1" applyBorder="1" applyAlignment="1">
      <alignment wrapText="1"/>
    </xf>
    <xf numFmtId="0" fontId="19" fillId="0" borderId="0" xfId="0" applyFont="1" applyFill="1" applyAlignment="1">
      <alignment wrapText="1"/>
    </xf>
    <xf numFmtId="0" fontId="2" fillId="0" borderId="9" xfId="0" applyFont="1" applyFill="1" applyBorder="1" applyAlignment="1">
      <alignment wrapText="1"/>
    </xf>
    <xf numFmtId="0" fontId="15" fillId="0" borderId="4" xfId="0" applyFont="1" applyFill="1" applyBorder="1" applyAlignment="1">
      <alignment vertical="top" wrapText="1"/>
    </xf>
    <xf numFmtId="0" fontId="2" fillId="0" borderId="1" xfId="0" applyFont="1" applyFill="1" applyBorder="1" applyAlignment="1">
      <alignment vertical="top" wrapText="1"/>
    </xf>
    <xf numFmtId="0" fontId="2" fillId="0" borderId="2" xfId="0" applyFont="1" applyFill="1" applyBorder="1" applyAlignment="1">
      <alignment horizontal="left" vertical="top"/>
    </xf>
    <xf numFmtId="0" fontId="2" fillId="0" borderId="0" xfId="0" applyFont="1" applyAlignment="1">
      <alignment horizontal="left" wrapText="1"/>
    </xf>
    <xf numFmtId="0" fontId="14" fillId="0" borderId="13" xfId="0" applyFont="1" applyBorder="1" applyAlignment="1">
      <alignment horizontal="left"/>
    </xf>
    <xf numFmtId="0" fontId="14" fillId="0" borderId="14" xfId="0" applyFont="1" applyBorder="1" applyAlignment="1">
      <alignment horizontal="left"/>
    </xf>
    <xf numFmtId="0" fontId="2" fillId="0" borderId="10" xfId="0" applyFont="1" applyBorder="1" applyAlignment="1">
      <alignment horizontal="left" vertical="top"/>
    </xf>
    <xf numFmtId="0" fontId="2" fillId="0" borderId="7" xfId="0" applyFont="1" applyBorder="1" applyAlignment="1">
      <alignment horizontal="left" vertical="top"/>
    </xf>
    <xf numFmtId="0" fontId="2" fillId="0" borderId="21" xfId="0" applyFont="1" applyBorder="1" applyAlignment="1">
      <alignment horizontal="left" vertical="top" wrapText="1"/>
    </xf>
    <xf numFmtId="0" fontId="2" fillId="0" borderId="22" xfId="0" applyFont="1" applyBorder="1" applyAlignment="1">
      <alignment horizontal="left" vertical="top"/>
    </xf>
    <xf numFmtId="0" fontId="2" fillId="0" borderId="23" xfId="0" applyFont="1" applyBorder="1" applyAlignment="1">
      <alignment horizontal="left" vertical="top"/>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2" fillId="0" borderId="8" xfId="0" applyFont="1" applyBorder="1" applyAlignment="1">
      <alignment horizontal="left" vertical="top"/>
    </xf>
    <xf numFmtId="0" fontId="2" fillId="0" borderId="17" xfId="0" applyFont="1" applyFill="1" applyBorder="1" applyAlignment="1">
      <alignment horizontal="left" wrapText="1"/>
    </xf>
    <xf numFmtId="0" fontId="2" fillId="0" borderId="18" xfId="0" applyFont="1" applyFill="1" applyBorder="1" applyAlignment="1">
      <alignment horizontal="left" wrapText="1"/>
    </xf>
    <xf numFmtId="0" fontId="2" fillId="0" borderId="19" xfId="0" applyFont="1" applyFill="1" applyBorder="1" applyAlignment="1">
      <alignment horizontal="left" wrapText="1"/>
    </xf>
    <xf numFmtId="0" fontId="2" fillId="0" borderId="0" xfId="0" applyFont="1" applyFill="1" applyBorder="1" applyAlignment="1"/>
    <xf numFmtId="0" fontId="2" fillId="0" borderId="0" xfId="0" applyFont="1" applyBorder="1" applyAlignment="1"/>
    <xf numFmtId="0" fontId="15" fillId="0" borderId="16" xfId="0" applyFont="1" applyBorder="1" applyAlignment="1">
      <alignment vertical="top" wrapText="1"/>
    </xf>
    <xf numFmtId="0" fontId="15" fillId="0" borderId="8" xfId="0" applyFont="1" applyBorder="1" applyAlignment="1">
      <alignment vertical="top" wrapText="1"/>
    </xf>
    <xf numFmtId="0" fontId="0" fillId="0" borderId="8" xfId="0" applyBorder="1" applyAlignment="1">
      <alignment vertical="top"/>
    </xf>
    <xf numFmtId="0" fontId="0" fillId="0" borderId="9" xfId="0" applyBorder="1" applyAlignment="1">
      <alignment vertical="top"/>
    </xf>
    <xf numFmtId="0" fontId="2" fillId="0" borderId="4" xfId="0" applyFont="1" applyBorder="1" applyAlignment="1">
      <alignment horizontal="left" vertical="top"/>
    </xf>
    <xf numFmtId="0" fontId="2" fillId="0" borderId="9" xfId="0" applyFont="1" applyBorder="1" applyAlignment="1">
      <alignment horizontal="left" vertical="top"/>
    </xf>
    <xf numFmtId="0" fontId="2" fillId="0" borderId="11" xfId="0" applyFont="1" applyBorder="1" applyAlignment="1">
      <alignment vertical="top" wrapText="1"/>
    </xf>
    <xf numFmtId="0" fontId="2" fillId="0" borderId="1" xfId="0" applyFont="1" applyBorder="1" applyAlignment="1">
      <alignment vertical="top"/>
    </xf>
    <xf numFmtId="0" fontId="2" fillId="0" borderId="1" xfId="0" applyFont="1" applyBorder="1" applyAlignment="1">
      <alignment vertical="top" wrapText="1"/>
    </xf>
    <xf numFmtId="0" fontId="2" fillId="0" borderId="1" xfId="0" applyFont="1" applyFill="1" applyBorder="1" applyAlignment="1">
      <alignment vertical="top" wrapText="1"/>
    </xf>
    <xf numFmtId="0" fontId="2" fillId="0" borderId="1" xfId="0" applyFont="1" applyFill="1" applyBorder="1" applyAlignment="1">
      <alignment vertical="top"/>
    </xf>
    <xf numFmtId="0" fontId="2" fillId="0" borderId="4" xfId="0" applyFont="1" applyBorder="1" applyAlignment="1">
      <alignment vertical="top" wrapText="1"/>
    </xf>
    <xf numFmtId="0" fontId="2" fillId="0" borderId="4" xfId="0" applyFont="1" applyBorder="1" applyAlignment="1">
      <alignment vertical="top"/>
    </xf>
    <xf numFmtId="0" fontId="14" fillId="0" borderId="2" xfId="0" applyFont="1" applyBorder="1" applyAlignment="1">
      <alignment vertical="top" wrapText="1"/>
    </xf>
    <xf numFmtId="0" fontId="14" fillId="0" borderId="15" xfId="0" applyFont="1" applyBorder="1" applyAlignment="1">
      <alignment vertical="top"/>
    </xf>
    <xf numFmtId="0" fontId="0" fillId="0" borderId="2" xfId="0" applyBorder="1" applyAlignment="1">
      <alignment vertical="top"/>
    </xf>
    <xf numFmtId="0" fontId="2" fillId="0" borderId="0" xfId="0" applyFont="1" applyAlignment="1">
      <alignment vertical="top" wrapText="1"/>
    </xf>
    <xf numFmtId="0" fontId="0" fillId="0" borderId="0" xfId="0" applyFont="1" applyAlignment="1">
      <alignment vertical="top"/>
    </xf>
    <xf numFmtId="0" fontId="0" fillId="0" borderId="0" xfId="0" applyAlignment="1"/>
    <xf numFmtId="0" fontId="2" fillId="0" borderId="20" xfId="0" applyFont="1" applyBorder="1" applyAlignment="1">
      <alignment vertical="top" wrapText="1"/>
    </xf>
    <xf numFmtId="0" fontId="0" fillId="0" borderId="11" xfId="0" applyBorder="1" applyAlignment="1">
      <alignment vertical="top" wrapText="1"/>
    </xf>
    <xf numFmtId="0" fontId="2" fillId="0" borderId="20" xfId="0" applyFont="1" applyBorder="1" applyAlignment="1">
      <alignment vertical="top"/>
    </xf>
    <xf numFmtId="0" fontId="0" fillId="0" borderId="11" xfId="0" applyBorder="1" applyAlignment="1">
      <alignment vertical="top"/>
    </xf>
    <xf numFmtId="0" fontId="2" fillId="0" borderId="5" xfId="0" applyFont="1" applyBorder="1" applyAlignment="1">
      <alignment vertical="top"/>
    </xf>
    <xf numFmtId="0" fontId="0" fillId="0" borderId="15" xfId="0" applyBorder="1" applyAlignment="1">
      <alignment vertical="top"/>
    </xf>
    <xf numFmtId="0" fontId="2" fillId="0" borderId="20" xfId="0" applyFont="1" applyFill="1" applyBorder="1" applyAlignment="1">
      <alignment vertical="top"/>
    </xf>
    <xf numFmtId="0" fontId="15" fillId="0" borderId="20" xfId="0" applyFont="1" applyBorder="1" applyAlignment="1">
      <alignment vertical="top"/>
    </xf>
    <xf numFmtId="0" fontId="15" fillId="0" borderId="20" xfId="0" applyFont="1" applyFill="1" applyBorder="1" applyAlignment="1">
      <alignment vertical="top"/>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0" xfId="0" applyFont="1" applyBorder="1" applyAlignment="1">
      <alignment horizontal="left" vertical="top" wrapText="1"/>
    </xf>
    <xf numFmtId="0" fontId="2" fillId="0" borderId="24" xfId="0" applyFont="1" applyBorder="1" applyAlignment="1">
      <alignment horizontal="left" vertical="top" wrapText="1"/>
    </xf>
    <xf numFmtId="0" fontId="2" fillId="0" borderId="18" xfId="0" applyFont="1" applyBorder="1" applyAlignment="1">
      <alignment horizontal="left" vertical="top" wrapText="1"/>
    </xf>
    <xf numFmtId="0" fontId="2" fillId="0" borderId="0" xfId="0" applyFont="1" applyFill="1" applyBorder="1" applyAlignment="1">
      <alignment vertical="top" wrapText="1"/>
    </xf>
    <xf numFmtId="0" fontId="0" fillId="0" borderId="0" xfId="0" applyAlignment="1">
      <alignment wrapText="1"/>
    </xf>
  </cellXfs>
  <cellStyles count="10">
    <cellStyle name="Currency [0] 2" xfId="5" xr:uid="{00000000-0005-0000-0000-000000000000}"/>
    <cellStyle name="Currency [0] 2 2" xfId="7" xr:uid="{00000000-0005-0000-0000-000001000000}"/>
    <cellStyle name="Hyperlink" xfId="1" builtinId="8"/>
    <cellStyle name="Hyperlink 2" xfId="9" xr:uid="{00000000-0005-0000-0000-000003000000}"/>
    <cellStyle name="Normal" xfId="0" builtinId="0"/>
    <cellStyle name="Normal 2" xfId="2" xr:uid="{00000000-0005-0000-0000-000005000000}"/>
    <cellStyle name="Normal 2 2" xfId="3" xr:uid="{00000000-0005-0000-0000-000006000000}"/>
    <cellStyle name="Normal 3" xfId="6" xr:uid="{00000000-0005-0000-0000-000007000000}"/>
    <cellStyle name="Normal 3 2" xfId="8" xr:uid="{00000000-0005-0000-0000-000008000000}"/>
    <cellStyle name="Normal_Sheet2" xfId="4"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3581400</xdr:colOff>
      <xdr:row>0</xdr:row>
      <xdr:rowOff>28575</xdr:rowOff>
    </xdr:from>
    <xdr:to>
      <xdr:col>2</xdr:col>
      <xdr:colOff>5410200</xdr:colOff>
      <xdr:row>0</xdr:row>
      <xdr:rowOff>542925</xdr:rowOff>
    </xdr:to>
    <xdr:pic>
      <xdr:nvPicPr>
        <xdr:cNvPr id="2" name="Picture 1" descr="V:\4300_MMO-Potting\_Communication\Project Summary\logos\ABPmer.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7800" y="28575"/>
          <a:ext cx="1828800"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3581400</xdr:colOff>
      <xdr:row>0</xdr:row>
      <xdr:rowOff>28575</xdr:rowOff>
    </xdr:from>
    <xdr:to>
      <xdr:col>3</xdr:col>
      <xdr:colOff>5410200</xdr:colOff>
      <xdr:row>0</xdr:row>
      <xdr:rowOff>542925</xdr:rowOff>
    </xdr:to>
    <xdr:pic>
      <xdr:nvPicPr>
        <xdr:cNvPr id="2" name="Picture 1" descr="V:\4300_MMO-Potting\_Communication\Project Summary\logos\ABPmer.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7800" y="28575"/>
          <a:ext cx="1828800"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4381_WG-Fisheries-EMS\2-2_Welsh%20fisheries_gears\English%20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SAC feature-subfeature matching"/>
      <sheetName val="SPA feature-subfeature matching"/>
    </sheetNames>
    <sheetDataSet>
      <sheetData sheetId="0"/>
      <sheetData sheetId="1">
        <row r="2">
          <cell r="B2" t="str">
            <v>Subtidal sandbanks</v>
          </cell>
          <cell r="C2" t="str">
            <v>Subtidal sandbanks</v>
          </cell>
          <cell r="D2" t="str">
            <v>Subtidal sandbanks</v>
          </cell>
          <cell r="E2" t="str">
            <v>Subtidal sandbanks</v>
          </cell>
          <cell r="F2" t="str">
            <v>Bird species or assemblage</v>
          </cell>
          <cell r="G2" t="str">
            <v>Subtidal sandbanks</v>
          </cell>
          <cell r="H2" t="str">
            <v>Estuaries</v>
          </cell>
          <cell r="I2" t="str">
            <v>Estuaries</v>
          </cell>
          <cell r="J2" t="str">
            <v>Estuaries</v>
          </cell>
          <cell r="K2" t="str">
            <v>Estuaries</v>
          </cell>
          <cell r="L2" t="str">
            <v>Mudflats and sandflats not covered by sea at low tide</v>
          </cell>
          <cell r="M2" t="str">
            <v>Mudflats and sandflats not covered by sea at low tide</v>
          </cell>
          <cell r="N2" t="str">
            <v>Mudflats and sandflats not covered by sea at low tide</v>
          </cell>
          <cell r="O2" t="str">
            <v>Mudflats and sandflats not covered by sea at low tide</v>
          </cell>
          <cell r="P2" t="str">
            <v>Mudflats and sandflats not covered by sea at low tide</v>
          </cell>
          <cell r="Q2" t="str">
            <v>Mudflats and sandflats not covered by sea at low tide</v>
          </cell>
          <cell r="R2" t="str">
            <v>Large shallow inlets and bays</v>
          </cell>
          <cell r="S2" t="str">
            <v>Large shallow inlets and bays</v>
          </cell>
          <cell r="T2" t="str">
            <v>Coastal lagoons</v>
          </cell>
          <cell r="U2" t="str">
            <v>Coastal lagoons</v>
          </cell>
          <cell r="V2" t="str">
            <v>Coastal lagoons</v>
          </cell>
          <cell r="W2" t="str">
            <v>Reefs</v>
          </cell>
          <cell r="X2" t="str">
            <v>Reefs</v>
          </cell>
          <cell r="Y2" t="str">
            <v>Reefs</v>
          </cell>
          <cell r="Z2" t="str">
            <v>Reefs</v>
          </cell>
          <cell r="AA2" t="str">
            <v>Reefs</v>
          </cell>
          <cell r="AB2" t="str">
            <v>Reefs</v>
          </cell>
          <cell r="AC2" t="str">
            <v>Reefs</v>
          </cell>
          <cell r="AD2" t="str">
            <v>Reefs</v>
          </cell>
          <cell r="AF2" t="str">
            <v>Atlantic saltmeadows</v>
          </cell>
          <cell r="AG2" t="str">
            <v>Annual vegetation of driftlines</v>
          </cell>
          <cell r="AH2" t="str">
            <v>Bird species or assemblage</v>
          </cell>
          <cell r="AI2" t="str">
            <v>Submerged or partially submerged seacaves</v>
          </cell>
          <cell r="AJ2" t="str">
            <v>Submerged or partially submerged seacaves</v>
          </cell>
          <cell r="AK2" t="str">
            <v>Annex II species</v>
          </cell>
          <cell r="AL2" t="str">
            <v>Annex II species</v>
          </cell>
          <cell r="AM2" t="str">
            <v>Annex II species</v>
          </cell>
          <cell r="AN2" t="str">
            <v>Annex IV species</v>
          </cell>
          <cell r="AO2" t="str">
            <v>Interest feature</v>
          </cell>
          <cell r="AP2" t="str">
            <v>Interest feature</v>
          </cell>
          <cell r="AQ2" t="str">
            <v>Interest feature</v>
          </cell>
          <cell r="AR2" t="str">
            <v>Interest feature</v>
          </cell>
        </row>
        <row r="3">
          <cell r="B3" t="str">
            <v xml:space="preserve">Bird assemblage </v>
          </cell>
          <cell r="C3" t="str">
            <v>Estuaries</v>
          </cell>
          <cell r="D3" t="str">
            <v>Estuaries</v>
          </cell>
          <cell r="E3" t="str">
            <v>Mudflats and sandflats not covered by sea at low tide</v>
          </cell>
          <cell r="H3" t="str">
            <v>Reefs</v>
          </cell>
          <cell r="I3" t="str">
            <v>Reefs</v>
          </cell>
          <cell r="J3" t="str">
            <v>Bird species</v>
          </cell>
          <cell r="K3" t="str">
            <v>Large shallow inlets and bays</v>
          </cell>
          <cell r="L3" t="str">
            <v>Estuaries</v>
          </cell>
          <cell r="M3" t="str">
            <v>Estuaries</v>
          </cell>
          <cell r="N3" t="str">
            <v>Estuaries</v>
          </cell>
          <cell r="O3" t="str">
            <v>Estuaries</v>
          </cell>
          <cell r="P3" t="str">
            <v>Estuaries</v>
          </cell>
          <cell r="Q3" t="str">
            <v>Coastal lagoons</v>
          </cell>
          <cell r="R3" t="str">
            <v>Coastal lagoons</v>
          </cell>
          <cell r="S3" t="str">
            <v>Reefs</v>
          </cell>
          <cell r="T3" t="str">
            <v>Large shallow inlets and bays</v>
          </cell>
          <cell r="U3" t="str">
            <v>Bird species or assemblage</v>
          </cell>
          <cell r="W3" t="str">
            <v>Large shallow inlets and bays</v>
          </cell>
          <cell r="X3" t="str">
            <v>Large shallow inlets and bays</v>
          </cell>
          <cell r="Y3" t="str">
            <v>Bird species or assemblage</v>
          </cell>
          <cell r="Z3" t="str">
            <v>Large shallow inlets and bays</v>
          </cell>
          <cell r="AA3" t="str">
            <v>Large shallow inlets and bays</v>
          </cell>
          <cell r="AD3" t="str">
            <v>Large shallow inlets and bays</v>
          </cell>
          <cell r="AF3" t="str">
            <v>Mediterranean and thermo-Atlantic halophilous scrub</v>
          </cell>
        </row>
        <row r="4">
          <cell r="C4" t="str">
            <v>Large shallow inlets and bays</v>
          </cell>
          <cell r="D4" t="str">
            <v xml:space="preserve">Bird species or assemblage </v>
          </cell>
          <cell r="E4" t="str">
            <v>Lagoons</v>
          </cell>
          <cell r="H4" t="str">
            <v>Large shallow inlets and bays</v>
          </cell>
          <cell r="I4" t="str">
            <v>Bird species or assemblage</v>
          </cell>
          <cell r="K4" t="str">
            <v>Bird species or assemblage</v>
          </cell>
          <cell r="L4" t="str">
            <v>Large shallow inlets and bays</v>
          </cell>
          <cell r="M4" t="str">
            <v>Large shallow inlets and bays</v>
          </cell>
          <cell r="N4" t="str">
            <v>Bird species or assemblage</v>
          </cell>
          <cell r="Q4" t="str">
            <v>Estuaries</v>
          </cell>
          <cell r="R4" t="str">
            <v>Estuaries</v>
          </cell>
          <cell r="T4" t="str">
            <v>Bird species or assemblage</v>
          </cell>
          <cell r="X4" t="str">
            <v>Bird species or assemblage</v>
          </cell>
          <cell r="AF4" t="str">
            <v>Bird species or assemblage</v>
          </cell>
        </row>
        <row r="5">
          <cell r="C5" t="str">
            <v xml:space="preserve">Bird species or assemblage </v>
          </cell>
          <cell r="E5" t="str">
            <v>Estuaries</v>
          </cell>
          <cell r="H5" t="str">
            <v>Bird species or assemblage</v>
          </cell>
          <cell r="L5" t="str">
            <v>Bird species or assemblage</v>
          </cell>
          <cell r="M5" t="str">
            <v>Bird species or assemblage</v>
          </cell>
          <cell r="Q5" t="str">
            <v>Bird species or assemblage</v>
          </cell>
          <cell r="R5" t="str">
            <v>Bird species or assemblage</v>
          </cell>
        </row>
        <row r="8">
          <cell r="B8" t="str">
            <v>Low diversity dynamic sand communities</v>
          </cell>
          <cell r="C8" t="str">
            <v>Gravel and sand communities</v>
          </cell>
          <cell r="D8" t="str">
            <v>Subtidal muddy sand communities</v>
          </cell>
          <cell r="E8" t="str">
            <v>Subtidal eelgrass Zostera marina beds</v>
          </cell>
          <cell r="F8" t="str">
            <v>Eelgrass bed communities</v>
          </cell>
          <cell r="G8" t="str">
            <v>Maerl bed communities</v>
          </cell>
          <cell r="H8" t="str">
            <v>Intertidal boulder and cobble scar or skear communities (If mussels dominant)</v>
          </cell>
          <cell r="I8" t="str">
            <v>Notable intertidal hard substrata communities</v>
          </cell>
          <cell r="J8" t="str">
            <v>Shallow coastal waters</v>
          </cell>
          <cell r="K8" t="str">
            <v>Subtidal mud communities</v>
          </cell>
          <cell r="L8" t="str">
            <v xml:space="preserve">Intertidal mudflat and sandflat communities </v>
          </cell>
          <cell r="M8" t="str">
            <v>Intertidal mudflat and sandflat communities</v>
          </cell>
          <cell r="N8" t="str">
            <v>Sand communities</v>
          </cell>
          <cell r="O8" t="str">
            <v>Sand communities</v>
          </cell>
          <cell r="P8" t="str">
            <v>Mussel (Mytilus edulis community)</v>
          </cell>
          <cell r="Q8" t="str">
            <v>Intertidal sediment communities</v>
          </cell>
          <cell r="R8" t="str">
            <v>Subtidal mixed cobble and gravel communities</v>
          </cell>
          <cell r="T8" t="str">
            <v>Shingle spring line communities</v>
          </cell>
          <cell r="U8" t="str">
            <v>Subtidal coarse sediment (gravel, cobbles, pebbles) communities</v>
          </cell>
          <cell r="W8" t="str">
            <v>Rocky Shore communities</v>
          </cell>
          <cell r="X8" t="str">
            <v>Intertidal rock and boulder communities</v>
          </cell>
          <cell r="Y8" t="str">
            <v>Rocky Shore communities</v>
          </cell>
          <cell r="Z8" t="str">
            <v>Offshore upstanding bedrock reefs</v>
          </cell>
          <cell r="AA8" t="str">
            <v>Subtidal rocky reef communities</v>
          </cell>
          <cell r="AB8" t="str">
            <v>Biogenic Reef</v>
          </cell>
          <cell r="AC8" t="str">
            <v>Biogenic Reef</v>
          </cell>
          <cell r="AD8" t="str">
            <v>Kelp dominated communities on animal bored rock</v>
          </cell>
          <cell r="AF8" t="str">
            <v xml:space="preserve">Saltmarsh </v>
          </cell>
          <cell r="AI8" t="str">
            <v>Intertidal sea cave communities</v>
          </cell>
          <cell r="AJ8" t="str">
            <v>Subtidal sea cave communities</v>
          </cell>
          <cell r="AO8" t="str">
            <v>For full species list see Appendix 1</v>
          </cell>
          <cell r="AP8" t="str">
            <v>For full species list see Appendix 1</v>
          </cell>
          <cell r="AQ8" t="str">
            <v>For full species list see Appendix 1</v>
          </cell>
          <cell r="AR8" t="str">
            <v>For full species list see Appendix 1</v>
          </cell>
        </row>
        <row r="9">
          <cell r="B9" t="str">
            <v>Subtidal sandbanks</v>
          </cell>
          <cell r="C9" t="str">
            <v>Moderate diversity stable sand communities</v>
          </cell>
          <cell r="D9" t="str">
            <v>Muddy sand communities</v>
          </cell>
          <cell r="E9" t="str">
            <v>Eel grass bed communities</v>
          </cell>
          <cell r="F9" t="str">
            <v>Eelgrass beds</v>
          </cell>
          <cell r="H9" t="str">
            <v>Intertidal boulder and cobbles communities (If mussels dominant)</v>
          </cell>
          <cell r="I9" t="str">
            <v>Intertidal boulder and cobble scar communities</v>
          </cell>
          <cell r="J9" t="str">
            <v xml:space="preserve">Estuary channels (subtidal sediment communities and water column) </v>
          </cell>
          <cell r="K9" t="str">
            <v>Subtidal sediment communities</v>
          </cell>
          <cell r="L9" t="str">
            <v>Intertidal mud communities and intertidal mixed muddy sediment communities</v>
          </cell>
          <cell r="M9" t="str">
            <v>Intertidal mud communities and intertidal mixed muddy sediment communities</v>
          </cell>
          <cell r="N9" t="str">
            <v>Intertidal gravel and clean sand communities</v>
          </cell>
          <cell r="O9" t="str">
            <v>Intertidal sand communities</v>
          </cell>
          <cell r="Q9" t="str">
            <v>Intertidal mixed sediment communities</v>
          </cell>
          <cell r="R9" t="str">
            <v>Subtidal sandbank communities</v>
          </cell>
          <cell r="T9" t="str">
            <v>Intertidal sediment communities</v>
          </cell>
          <cell r="U9" t="str">
            <v>Intertidal shingle/cobble beach</v>
          </cell>
          <cell r="W9" t="str">
            <v>Coastal upstanding bedrock reefs</v>
          </cell>
          <cell r="X9" t="str">
            <v>Rocky Shore communities</v>
          </cell>
          <cell r="Y9" t="str">
            <v>Geogenic reef</v>
          </cell>
          <cell r="Z9" t="str">
            <v>Flat Bedrock Reefs</v>
          </cell>
          <cell r="AA9" t="str">
            <v>Subtidal rock and boulder communities</v>
          </cell>
          <cell r="AD9" t="str">
            <v>Subtidal Red Algae Communities</v>
          </cell>
          <cell r="AF9" t="str">
            <v>Saltmarsh communities</v>
          </cell>
          <cell r="AI9" t="str">
            <v>Intertidal chalk cliff algal and lichen communities</v>
          </cell>
          <cell r="AJ9" t="str">
            <v>Faunal cushion and crust communities</v>
          </cell>
        </row>
        <row r="10">
          <cell r="C10" t="str">
            <v>Subtidal gravelly sand and sand</v>
          </cell>
          <cell r="D10" t="str">
            <v>Subtidal sediment communities</v>
          </cell>
          <cell r="E10" t="str">
            <v>Seagrass bed communities</v>
          </cell>
          <cell r="F10" t="str">
            <v>Seagrass bed communities</v>
          </cell>
          <cell r="H10" t="str">
            <v>Biogenic reef</v>
          </cell>
          <cell r="I10" t="str">
            <v>Estuarine bedrock, boulder and cobble communities</v>
          </cell>
          <cell r="K10" t="str">
            <v xml:space="preserve">Estuary channels (subtidal sediment communities and water column) </v>
          </cell>
          <cell r="L10" t="str">
            <v>Intertidal mudflats and sandflats</v>
          </cell>
          <cell r="M10" t="str">
            <v>Intertidal mudflats and sandflats</v>
          </cell>
          <cell r="N10" t="str">
            <v>Sand and gravel communities</v>
          </cell>
          <cell r="Q10" t="str">
            <v>Intertidal sediments</v>
          </cell>
          <cell r="R10" t="str">
            <v>Subtidal mixed muddy sediment communities</v>
          </cell>
          <cell r="T10" t="str">
            <v>Coastal lagoons</v>
          </cell>
          <cell r="U10" t="str">
            <v>Sand and shingle shores</v>
          </cell>
          <cell r="W10" t="str">
            <v>Flat Bedrock Reefs</v>
          </cell>
          <cell r="X10" t="str">
            <v>Stony Reef</v>
          </cell>
          <cell r="Y10" t="str">
            <v>Intertidal chalk cliff algal and lichen communities</v>
          </cell>
          <cell r="Z10" t="str">
            <v>Subtidal bedrock and stable boulder communities</v>
          </cell>
          <cell r="AA10" t="str">
            <v>Subtidal bedrock and stable boulder communities</v>
          </cell>
          <cell r="AB10" t="str">
            <v>Boulder and cobble scar or skear if Sabellaria is present in reef form</v>
          </cell>
          <cell r="AI10" t="str">
            <v>Microalgal and lichen communities</v>
          </cell>
        </row>
        <row r="11">
          <cell r="C11" t="str">
            <v>Infralittoral gravel and sand communities</v>
          </cell>
          <cell r="D11" t="str">
            <v>Subtidal mixed muddy sediment communities</v>
          </cell>
          <cell r="H11" t="str">
            <v>Intertidal cobble and boulder skears (where mussels are dominant)</v>
          </cell>
          <cell r="I11" t="str">
            <v>Hard substrate habitats and their notable communities</v>
          </cell>
          <cell r="K11" t="str">
            <v>Mixed muddy sediment communities</v>
          </cell>
          <cell r="L11" t="str">
            <v>Mud communities</v>
          </cell>
          <cell r="M11" t="str">
            <v>Sand communities</v>
          </cell>
          <cell r="N11" t="str">
            <v>Intertidal sand communities</v>
          </cell>
          <cell r="Q11" t="str">
            <v>Shell, sand and gravel shores</v>
          </cell>
          <cell r="R11" t="str">
            <v xml:space="preserve">Estuary channels (subtidal sediment communities and water column) </v>
          </cell>
          <cell r="T11" t="str">
            <v>Lagoon waters (feeding habitat)</v>
          </cell>
          <cell r="U11" t="str">
            <v>Sand and shingle areas</v>
          </cell>
          <cell r="W11" t="str">
            <v>Bedrock Reef</v>
          </cell>
          <cell r="X11" t="str">
            <v>Intertidal boulder &amp; cobble skears</v>
          </cell>
          <cell r="Y11" t="str">
            <v>Intertidal red algal turf communities</v>
          </cell>
          <cell r="Z11" t="str">
            <v>Bedrock Reef</v>
          </cell>
          <cell r="AA11" t="str">
            <v>Stony Reef</v>
          </cell>
        </row>
        <row r="12">
          <cell r="C12" t="str">
            <v>Subtidal sandbank communities</v>
          </cell>
          <cell r="D12" t="str">
            <v>Mixed sediment communities</v>
          </cell>
          <cell r="H12" t="str">
            <v>Intertidal boulder clay</v>
          </cell>
          <cell r="I12" t="str">
            <v>Intertidal boulder and cobbles communities</v>
          </cell>
          <cell r="L12" t="str">
            <v>Mud and muddy sand communities</v>
          </cell>
          <cell r="M12" t="str">
            <v>Mud and muddy sand communities</v>
          </cell>
          <cell r="N12" t="str">
            <v>Intertidal mixed sediment communities</v>
          </cell>
          <cell r="Q12" t="str">
            <v>Intertidal shingle/cobble beach</v>
          </cell>
          <cell r="U12" t="str">
            <v>Sand and shingle</v>
          </cell>
          <cell r="W12" t="str">
            <v>Geogenic reef</v>
          </cell>
          <cell r="X12" t="str">
            <v>Geogenic reef</v>
          </cell>
          <cell r="Y12" t="str">
            <v>Subtidal animal-bored chalk communities</v>
          </cell>
          <cell r="Z12" t="str">
            <v>Geogenic reef</v>
          </cell>
          <cell r="AA12" t="str">
            <v>Subtidal Boulder &amp; Cobble Skears</v>
          </cell>
        </row>
        <row r="13">
          <cell r="C13" t="str">
            <v>Subtidal sediment communities</v>
          </cell>
          <cell r="D13" t="str">
            <v xml:space="preserve">Estuary channels (subtidal sediment communities and water column) </v>
          </cell>
          <cell r="H13" t="str">
            <v>Boulder and cobble shores (IF mussels are dominant)</v>
          </cell>
          <cell r="I13" t="str">
            <v>Intertidal Scar Ground</v>
          </cell>
          <cell r="L13" t="str">
            <v>Intertidal mud communities</v>
          </cell>
          <cell r="M13" t="str">
            <v>Intertidal muddy sand communities</v>
          </cell>
          <cell r="N13" t="str">
            <v>Intertidal sediment communities</v>
          </cell>
          <cell r="Q13" t="str">
            <v>Sand and shingle shores</v>
          </cell>
          <cell r="U13" t="str">
            <v>Shingle ridges</v>
          </cell>
          <cell r="W13" t="str">
            <v>Intertidal red algal turf communities</v>
          </cell>
          <cell r="X13" t="str">
            <v>Intertidal red algal turf communities</v>
          </cell>
          <cell r="Y13" t="str">
            <v>Subtidal faunal turf communities</v>
          </cell>
          <cell r="Z13" t="str">
            <v>Subtidal faunal turf communities</v>
          </cell>
          <cell r="AA13" t="str">
            <v>Geogenic reef</v>
          </cell>
        </row>
        <row r="14">
          <cell r="C14" t="str">
            <v>Mixed sediment communities</v>
          </cell>
          <cell r="D14" t="str">
            <v>Mixed muddy sediment communities</v>
          </cell>
          <cell r="H14" t="str">
            <v>Intertidal and subtidal boulder and cobble scar communities (IF mussels are dominant)</v>
          </cell>
          <cell r="I14" t="str">
            <v>Intertidal red algal turf communities</v>
          </cell>
          <cell r="L14" t="str">
            <v>Intertidal mudflat communities</v>
          </cell>
          <cell r="M14" t="str">
            <v>Muddy sand communities</v>
          </cell>
          <cell r="N14" t="str">
            <v>Intertidal sediments</v>
          </cell>
          <cell r="Q14" t="str">
            <v>Sand and shingle areas</v>
          </cell>
          <cell r="U14" t="str">
            <v>Shingle shores</v>
          </cell>
          <cell r="X14" t="str">
            <v>Boulder and cobble shores</v>
          </cell>
          <cell r="Y14" t="str">
            <v>Chalk shores</v>
          </cell>
          <cell r="Z14" t="str">
            <v>Vertical Rock</v>
          </cell>
          <cell r="AA14" t="str">
            <v>Subtidal faunal turf communities</v>
          </cell>
        </row>
        <row r="15">
          <cell r="C15" t="str">
            <v xml:space="preserve">Estuary channels (subtidal sediment communities and water column) </v>
          </cell>
          <cell r="D15" t="str">
            <v>Subtidal sandbanks</v>
          </cell>
          <cell r="H15" t="str">
            <v>Rocky scar grounds (IF mussels are dominant)</v>
          </cell>
          <cell r="I15" t="str">
            <v>Boulder and cobble shores</v>
          </cell>
          <cell r="L15" t="str">
            <v>Intertidal mudflats</v>
          </cell>
          <cell r="M15" t="str">
            <v>Intertidal muddy sand</v>
          </cell>
          <cell r="Q15" t="str">
            <v>Sand and shingle</v>
          </cell>
          <cell r="U15" t="str">
            <v>Shingle</v>
          </cell>
          <cell r="X15" t="str">
            <v>Intertidal and subtidal boulder and cobble skears</v>
          </cell>
        </row>
        <row r="16">
          <cell r="C16" t="str">
            <v>Subtidal sandbanks</v>
          </cell>
          <cell r="H16" t="str">
            <v>Rocky shore (IF mussels are dominant)</v>
          </cell>
          <cell r="I16" t="str">
            <v>Intertidal and subtidal boulder and cobble skears</v>
          </cell>
          <cell r="L16" t="str">
            <v>Intertidal sediments</v>
          </cell>
          <cell r="M16" t="str">
            <v>Sandy mud communities</v>
          </cell>
          <cell r="Q16" t="str">
            <v>Shingle ridges</v>
          </cell>
          <cell r="U16" t="str">
            <v>Unvegetated sand and shingle</v>
          </cell>
          <cell r="X16" t="str">
            <v>Intertidal and subtidal boulder and cobble scar communities</v>
          </cell>
        </row>
        <row r="17">
          <cell r="I17" t="str">
            <v>Intertidal and subtidal boulder and cobble scar communities</v>
          </cell>
          <cell r="L17" t="str">
            <v>Intertidal sediment communities</v>
          </cell>
          <cell r="M17" t="str">
            <v>Intertidal mixed sediment communities</v>
          </cell>
          <cell r="Q17" t="str">
            <v>Shingle shores</v>
          </cell>
          <cell r="U17" t="str">
            <v>Shell banks</v>
          </cell>
          <cell r="X17" t="str">
            <v>Rocky scar grounds</v>
          </cell>
        </row>
        <row r="18">
          <cell r="I18" t="str">
            <v>Rocky scar grounds</v>
          </cell>
          <cell r="L18" t="str">
            <v>Intertidal sediments and communities</v>
          </cell>
          <cell r="M18" t="str">
            <v>Intertidal mudflat communities</v>
          </cell>
          <cell r="Q18" t="str">
            <v>Shingle</v>
          </cell>
          <cell r="X18" t="str">
            <v>Rocky shore</v>
          </cell>
        </row>
        <row r="19">
          <cell r="I19" t="str">
            <v>Rocky Shore</v>
          </cell>
          <cell r="L19" t="str">
            <v>Mixed muddy sediment communities</v>
          </cell>
          <cell r="M19" t="str">
            <v>Intertidal mudflats</v>
          </cell>
          <cell r="Q19" t="str">
            <v>Unvegetated sand and shingle</v>
          </cell>
        </row>
        <row r="20">
          <cell r="I20" t="str">
            <v>Intertidal shingle/cobble beach</v>
          </cell>
          <cell r="L20" t="str">
            <v>Intertidal mudflat and sandflat communities (excluding seagrass bed communities)</v>
          </cell>
          <cell r="M20" t="str">
            <v>Intertidal sediments</v>
          </cell>
          <cell r="Q20" t="str">
            <v>Shell banks</v>
          </cell>
        </row>
        <row r="21">
          <cell r="I21" t="str">
            <v>Shingle and rocky shores</v>
          </cell>
          <cell r="M21" t="str">
            <v>Intertidal sediment communities</v>
          </cell>
        </row>
        <row r="22">
          <cell r="M22" t="str">
            <v>Mixed muddy sediment communities</v>
          </cell>
        </row>
        <row r="23">
          <cell r="M23" t="str">
            <v>Intertidal mudflat and sandflat communities (excluding seagrass bed communities)</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www.bsac.com/core/core_picker/download.asp?id=9887" TargetMode="External"/><Relationship Id="rId3" Type="http://schemas.openxmlformats.org/officeDocument/2006/relationships/hyperlink" Target="http://www.pwp.org.uk/authorities-commercial/pwcs-and-the-environment/" TargetMode="External"/><Relationship Id="rId7" Type="http://schemas.openxmlformats.org/officeDocument/2006/relationships/hyperlink" Target="http://britishmarine.co.uk/Resources/Our-Websites/The-Green-Blue" TargetMode="External"/><Relationship Id="rId2" Type="http://schemas.openxmlformats.org/officeDocument/2006/relationships/hyperlink" Target="http://www.hovercraft.org.uk/showthread.php?1780-code-of-conduct" TargetMode="External"/><Relationship Id="rId1" Type="http://schemas.openxmlformats.org/officeDocument/2006/relationships/hyperlink" Target="http://www.rya.org.uk/knowledge-advice/environmental-advice/Pages/wildlife.aspx" TargetMode="External"/><Relationship Id="rId6" Type="http://schemas.openxmlformats.org/officeDocument/2006/relationships/hyperlink" Target="https://www.britishcanoeing.org.uk/guidance-resources/waterways-environment/environmental-good-practice/" TargetMode="External"/><Relationship Id="rId11" Type="http://schemas.openxmlformats.org/officeDocument/2006/relationships/printerSettings" Target="../printerSettings/printerSettings8.bin"/><Relationship Id="rId5" Type="http://schemas.openxmlformats.org/officeDocument/2006/relationships/hyperlink" Target="http://dronesafe.uk/resources/" TargetMode="External"/><Relationship Id="rId10" Type="http://schemas.openxmlformats.org/officeDocument/2006/relationships/hyperlink" Target="http://www.britishkitesports.org/join-british-kitesports/code-of-conduct/" TargetMode="External"/><Relationship Id="rId4" Type="http://schemas.openxmlformats.org/officeDocument/2006/relationships/hyperlink" Target="http://www.nationalcoasteeringcharter.org.uk/docs/" TargetMode="External"/><Relationship Id="rId9" Type="http://schemas.openxmlformats.org/officeDocument/2006/relationships/hyperlink" Target="http://www.projectaware.org/action/pledge-follow-project-awares-10-tips-divers-protect-ocean-planet"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3" Type="http://schemas.openxmlformats.org/officeDocument/2006/relationships/hyperlink" Target="http://www.marinecode.org/documents/Guide-web.pdf" TargetMode="External"/><Relationship Id="rId18" Type="http://schemas.openxmlformats.org/officeDocument/2006/relationships/hyperlink" Target="http://phc.co.uk/downloads/latest/PHC-Kite-Surfing-6pp-DL-Leaflet-1215.pdf" TargetMode="External"/><Relationship Id="rId26" Type="http://schemas.openxmlformats.org/officeDocument/2006/relationships/hyperlink" Target="https://www.exe-estuary.org/web/exe-estuary/codes-of-conduct-byelaws-and-guidelines" TargetMode="External"/><Relationship Id="rId39" Type="http://schemas.openxmlformats.org/officeDocument/2006/relationships/hyperlink" Target="http://www.flamboroughheadsac.org.uk/documents/Flamborough%20Head%20Codes%20of%20Conduct.pdf" TargetMode="External"/><Relationship Id="rId21" Type="http://schemas.openxmlformats.org/officeDocument/2006/relationships/hyperlink" Target="https://www.dover.gov.uk/Environment/Coast--Rivers/Riding-Personal-Watercraft-in-Kent.pdf" TargetMode="External"/><Relationship Id="rId34" Type="http://schemas.openxmlformats.org/officeDocument/2006/relationships/hyperlink" Target="http://www.northwalesoutdoorforum.com/wp-content/uploads/2014/06/aonb-booklet-v84-lo-final.pdf" TargetMode="External"/><Relationship Id="rId42" Type="http://schemas.openxmlformats.org/officeDocument/2006/relationships/hyperlink" Target="http://www.pembrokeshiremarinecode.org.uk/innovative-new-approach-to-protect-marine-wildlife-continuing-in-pembrokeshire/" TargetMode="External"/><Relationship Id="rId47" Type="http://schemas.openxmlformats.org/officeDocument/2006/relationships/hyperlink" Target="http://www.xbordercurrents.co.uk/management/northumberland-boating-code-of-conduct/" TargetMode="External"/><Relationship Id="rId50" Type="http://schemas.openxmlformats.org/officeDocument/2006/relationships/hyperlink" Target="http://wnncems.co.uk/downloads/PDF/side-two-gpg.pdf" TargetMode="External"/><Relationship Id="rId55" Type="http://schemas.openxmlformats.org/officeDocument/2006/relationships/hyperlink" Target="http://www.flamboroughheadsac.org.uk/documents/17-02-07%20PWC%20Review%20Final.pdf" TargetMode="External"/><Relationship Id="rId7" Type="http://schemas.openxmlformats.org/officeDocument/2006/relationships/hyperlink" Target="http://www.pembrokeshireoutdoors.org.uk/best-practice/coasteering/" TargetMode="External"/><Relationship Id="rId12" Type="http://schemas.openxmlformats.org/officeDocument/2006/relationships/hyperlink" Target="http://www.marinecode.org/documents/Scottish-Marine-Code-web.pdf" TargetMode="External"/><Relationship Id="rId17" Type="http://schemas.openxmlformats.org/officeDocument/2006/relationships/hyperlink" Target="http://thanetcoast.org.uk/factfile/thanet-coastal-codes/wind-powered-activities/" TargetMode="External"/><Relationship Id="rId25" Type="http://schemas.openxmlformats.org/officeDocument/2006/relationships/hyperlink" Target="http://www.thanetcoast.org.uk/factfile/thanet-coastal-codes/" TargetMode="External"/><Relationship Id="rId33" Type="http://schemas.openxmlformats.org/officeDocument/2006/relationships/hyperlink" Target="http://www.solentems.org.uk/sems/SEMS_Activities/Watersports/" TargetMode="External"/><Relationship Id="rId38" Type="http://schemas.openxmlformats.org/officeDocument/2006/relationships/hyperlink" Target="http://www.britishkitesports.org/join-british-kitesports/code-of-conduct/" TargetMode="External"/><Relationship Id="rId46" Type="http://schemas.openxmlformats.org/officeDocument/2006/relationships/hyperlink" Target="https://www.gwynedd.llyw.cymru/en/Residents/Documents-Residents/Leisure-parks-events/Maritime/Gwynedd-Marine-Code.pdf" TargetMode="External"/><Relationship Id="rId2" Type="http://schemas.openxmlformats.org/officeDocument/2006/relationships/hyperlink" Target="http://www.humbernature.co.uk/admin/resources/codes-of-conduct-pdf.pdf" TargetMode="External"/><Relationship Id="rId16" Type="http://schemas.openxmlformats.org/officeDocument/2006/relationships/hyperlink" Target="http://www.pembrokeshireoutdoors.org.uk/best-practice/national-trust-pembrokeshire-coasteering-concordat/" TargetMode="External"/><Relationship Id="rId20" Type="http://schemas.openxmlformats.org/officeDocument/2006/relationships/hyperlink" Target="http://web.plymouth.gov.uk/personal_watercraft_code_of_conduct.pdf" TargetMode="External"/><Relationship Id="rId29" Type="http://schemas.openxmlformats.org/officeDocument/2006/relationships/hyperlink" Target="http://www.wisescheme.org/codes/4%20WiSe%20Cetacean%20Code%20of%20Conduct.pdf" TargetMode="External"/><Relationship Id="rId41" Type="http://schemas.openxmlformats.org/officeDocument/2006/relationships/hyperlink" Target="http://www.pembrokeshiremarinecode.org.uk/marine-code-app/" TargetMode="External"/><Relationship Id="rId54" Type="http://schemas.openxmlformats.org/officeDocument/2006/relationships/hyperlink" Target="http://www.pembrokeshireoutdoors.org.uk/best-practice/kayaking/" TargetMode="External"/><Relationship Id="rId1" Type="http://schemas.openxmlformats.org/officeDocument/2006/relationships/hyperlink" Target="http://wiltondtc-ac.org/faq/code%20of%20conduct.pdf" TargetMode="External"/><Relationship Id="rId6" Type="http://schemas.openxmlformats.org/officeDocument/2006/relationships/hyperlink" Target="http://www.cornwallwildlifetrust.org.uk/living-seas/cornwall-marine-and-coastal-code" TargetMode="External"/><Relationship Id="rId11" Type="http://schemas.openxmlformats.org/officeDocument/2006/relationships/hyperlink" Target="https://www.britishcanoeing.org.uk/guidance-resources/waterways-environment/environmental-good-practice/" TargetMode="External"/><Relationship Id="rId24" Type="http://schemas.openxmlformats.org/officeDocument/2006/relationships/hyperlink" Target="http://www.phc.co.uk/downloads/environment/Bird-Sensitive-Areas-leaflet.pdf" TargetMode="External"/><Relationship Id="rId32" Type="http://schemas.openxmlformats.org/officeDocument/2006/relationships/hyperlink" Target="https://www.dorsetforyou.gov.uk/Dorset-coast-forum/publications" TargetMode="External"/><Relationship Id="rId37" Type="http://schemas.openxmlformats.org/officeDocument/2006/relationships/hyperlink" Target="http://www.langstoneharbour.org.uk/images/upload/files/boating-kayak_docs_pdf_2022.pdf" TargetMode="External"/><Relationship Id="rId40" Type="http://schemas.openxmlformats.org/officeDocument/2006/relationships/hyperlink" Target="http://web.plymouth.gov.uk/tecf_waterwaysguide.pdf" TargetMode="External"/><Relationship Id="rId45" Type="http://schemas.openxmlformats.org/officeDocument/2006/relationships/hyperlink" Target="http://www.hovercraft.org.uk/showthread.php?1780-code-of-conduct" TargetMode="External"/><Relationship Id="rId53" Type="http://schemas.openxmlformats.org/officeDocument/2006/relationships/hyperlink" Target="http://www.pembrokeshiremarinecode.org.uk/code-of-conduct/" TargetMode="External"/><Relationship Id="rId5" Type="http://schemas.openxmlformats.org/officeDocument/2006/relationships/hyperlink" Target="http://www.lundymcz.org.uk/conserve/zoning-scheme" TargetMode="External"/><Relationship Id="rId15" Type="http://schemas.openxmlformats.org/officeDocument/2006/relationships/hyperlink" Target="https://www.exe-estuary.org/web/exe-estuary/codes-of-conduct-byelaws-and-guidelines" TargetMode="External"/><Relationship Id="rId23" Type="http://schemas.openxmlformats.org/officeDocument/2006/relationships/hyperlink" Target="http://thanetcoast.org.uk/media/1919590/KiteSurfing-PegwellBayNNR-SignA.pdf" TargetMode="External"/><Relationship Id="rId28" Type="http://schemas.openxmlformats.org/officeDocument/2006/relationships/hyperlink" Target="http://www.wisescheme.org/codes/7-3%20WiSe%20basking%20shark%20code%20of%20conduct%202011.pdf" TargetMode="External"/><Relationship Id="rId36" Type="http://schemas.openxmlformats.org/officeDocument/2006/relationships/hyperlink" Target="http://nekmpa.org.uk/factfile/thanet-coastal-codes/seashore-code/" TargetMode="External"/><Relationship Id="rId49" Type="http://schemas.openxmlformats.org/officeDocument/2006/relationships/hyperlink" Target="http://www.dolphinspace.org/index.asp?pageid=10448" TargetMode="External"/><Relationship Id="rId57" Type="http://schemas.openxmlformats.org/officeDocument/2006/relationships/printerSettings" Target="../printerSettings/printerSettings5.bin"/><Relationship Id="rId10" Type="http://schemas.openxmlformats.org/officeDocument/2006/relationships/hyperlink" Target="http://www.phc.co.uk/enviro_harbour.html" TargetMode="External"/><Relationship Id="rId19" Type="http://schemas.openxmlformats.org/officeDocument/2006/relationships/hyperlink" Target="http://www.projectaware.org/action/pledge-follow-project-awares-10-tips-divers-protect-ocean-planet" TargetMode="External"/><Relationship Id="rId31" Type="http://schemas.openxmlformats.org/officeDocument/2006/relationships/hyperlink" Target="http://www.langstoneharbour.org.uk/images/upload/files/about-publications-files_pdf_2098.pdf" TargetMode="External"/><Relationship Id="rId44" Type="http://schemas.openxmlformats.org/officeDocument/2006/relationships/hyperlink" Target="http://thanetcoast.org.uk/factfile/thanet-coastal-codes/marine-wildlife-watching-code/" TargetMode="External"/><Relationship Id="rId52" Type="http://schemas.openxmlformats.org/officeDocument/2006/relationships/hyperlink" Target="http://www.wisescheme.org/codes/WiSe%20SOCIABLE%20SOLITARY%20DOLPHIN%20CODE%20OF%20CONDUCT.pdf" TargetMode="External"/><Relationship Id="rId4" Type="http://schemas.openxmlformats.org/officeDocument/2006/relationships/hyperlink" Target="https://www.exe-estuary.org/web/exe-estuary/codes-of-conduct-byelaws-and-guidelines" TargetMode="External"/><Relationship Id="rId9" Type="http://schemas.openxmlformats.org/officeDocument/2006/relationships/hyperlink" Target="https://www.pla.co.uk/assets/thamespwccode.pdf" TargetMode="External"/><Relationship Id="rId14" Type="http://schemas.openxmlformats.org/officeDocument/2006/relationships/hyperlink" Target="http://friendsofhorseyseals.co.uk/responsible-seal-watching/" TargetMode="External"/><Relationship Id="rId22" Type="http://schemas.openxmlformats.org/officeDocument/2006/relationships/hyperlink" Target="http://www.exe-kiteboarders.co.uk/code-of-conduct.html" TargetMode="External"/><Relationship Id="rId27" Type="http://schemas.openxmlformats.org/officeDocument/2006/relationships/hyperlink" Target="https://www.exe-estuary.org/web/exe-estuary/codes-of-conduct-byelaws-and-guidelines" TargetMode="External"/><Relationship Id="rId30" Type="http://schemas.openxmlformats.org/officeDocument/2006/relationships/hyperlink" Target="http://www.wisescheme.org/codes/WiSe%20OTTER%20CODE%20OF%20CONDUCT%202012-1.pdf" TargetMode="External"/><Relationship Id="rId35" Type="http://schemas.openxmlformats.org/officeDocument/2006/relationships/hyperlink" Target="https://www.nationaltrust.org.uk/features/flying-drones-at-our-places" TargetMode="External"/><Relationship Id="rId43" Type="http://schemas.openxmlformats.org/officeDocument/2006/relationships/hyperlink" Target="http://www.suffolkcoastandheaths.org/assets/Projects--Partnerships/Stour--Orwell/Code-of-conduct-Stour-and-Orwell.pdf" TargetMode="External"/><Relationship Id="rId48" Type="http://schemas.openxmlformats.org/officeDocument/2006/relationships/hyperlink" Target="http://www.wisescheme.org/codes/6%20WiSe%20Seal%20Code%20of%20Conduct.pdf" TargetMode="External"/><Relationship Id="rId56" Type="http://schemas.openxmlformats.org/officeDocument/2006/relationships/hyperlink" Target="http://www.pembrokeshiremarinecode.org.uk/code-of-conduct/" TargetMode="External"/><Relationship Id="rId8" Type="http://schemas.openxmlformats.org/officeDocument/2006/relationships/hyperlink" Target="http://thegreenblue.org.uk/~/media/TheGreenBlue/Files-and-Documents/Leaflets/The-Green-Wildlife-Guide-for-Boaters.ashx?la=en" TargetMode="External"/><Relationship Id="rId51" Type="http://schemas.openxmlformats.org/officeDocument/2006/relationships/hyperlink" Target="http://www.washandnorthnorfolkcoastems.co.uk/downloads/PDF/side-one-gpg.pdf" TargetMode="External"/><Relationship Id="rId3" Type="http://schemas.openxmlformats.org/officeDocument/2006/relationships/hyperlink" Target="http://www.pwp.org.uk/wp-content/uploads/MPW_Jan08.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tabColor rgb="FFFFFF00"/>
  </sheetPr>
  <dimension ref="B1:C30"/>
  <sheetViews>
    <sheetView zoomScale="85" zoomScaleNormal="85" workbookViewId="0">
      <selection activeCell="E25" sqref="E25"/>
    </sheetView>
  </sheetViews>
  <sheetFormatPr defaultColWidth="9.109375" defaultRowHeight="14.4" x14ac:dyDescent="0.3"/>
  <cols>
    <col min="1" max="1" width="9.109375" style="1"/>
    <col min="2" max="2" width="40.5546875" style="1" customWidth="1"/>
    <col min="3" max="3" width="83" style="1" customWidth="1"/>
    <col min="4" max="4" width="18" style="1" customWidth="1"/>
    <col min="5" max="16384" width="9.109375" style="1"/>
  </cols>
  <sheetData>
    <row r="1" spans="2:3" ht="43.5" customHeight="1" x14ac:dyDescent="0.3">
      <c r="B1" s="53" t="s">
        <v>421</v>
      </c>
      <c r="C1" s="37"/>
    </row>
    <row r="2" spans="2:3" ht="14.25" customHeight="1" x14ac:dyDescent="0.4">
      <c r="B2" s="40"/>
      <c r="C2" s="40"/>
    </row>
    <row r="3" spans="2:3" ht="16.8" x14ac:dyDescent="0.4">
      <c r="B3" s="40" t="s">
        <v>216</v>
      </c>
      <c r="C3" s="41" t="s">
        <v>653</v>
      </c>
    </row>
    <row r="4" spans="2:3" ht="16.8" x14ac:dyDescent="0.4">
      <c r="B4" s="40" t="s">
        <v>217</v>
      </c>
      <c r="C4" s="40" t="s">
        <v>652</v>
      </c>
    </row>
    <row r="5" spans="2:3" ht="16.8" x14ac:dyDescent="0.4">
      <c r="B5" s="40"/>
      <c r="C5" s="40"/>
    </row>
    <row r="6" spans="2:3" ht="16.8" x14ac:dyDescent="0.4">
      <c r="B6" s="40" t="s">
        <v>218</v>
      </c>
      <c r="C6" s="40" t="s">
        <v>289</v>
      </c>
    </row>
    <row r="7" spans="2:3" ht="16.8" x14ac:dyDescent="0.4">
      <c r="B7" s="40" t="s">
        <v>219</v>
      </c>
      <c r="C7" s="40" t="s">
        <v>288</v>
      </c>
    </row>
    <row r="8" spans="2:3" ht="16.8" x14ac:dyDescent="0.4">
      <c r="B8" s="40"/>
      <c r="C8" s="40"/>
    </row>
    <row r="9" spans="2:3" ht="50.4" x14ac:dyDescent="0.3">
      <c r="B9" s="42" t="s">
        <v>220</v>
      </c>
      <c r="C9" s="247" t="s">
        <v>816</v>
      </c>
    </row>
    <row r="10" spans="2:3" ht="16.8" x14ac:dyDescent="0.4">
      <c r="B10" s="40"/>
      <c r="C10" s="40"/>
    </row>
    <row r="11" spans="2:3" ht="21" customHeight="1" x14ac:dyDescent="0.4">
      <c r="B11" s="55" t="s">
        <v>221</v>
      </c>
      <c r="C11" s="40"/>
    </row>
    <row r="12" spans="2:3" ht="33.75" customHeight="1" x14ac:dyDescent="0.4">
      <c r="B12" s="278" t="s">
        <v>587</v>
      </c>
      <c r="C12" s="278"/>
    </row>
    <row r="13" spans="2:3" ht="16.8" x14ac:dyDescent="0.4">
      <c r="B13" s="40"/>
      <c r="C13" s="40"/>
    </row>
    <row r="14" spans="2:3" ht="17.399999999999999" thickBot="1" x14ac:dyDescent="0.45">
      <c r="B14" s="44" t="s">
        <v>222</v>
      </c>
      <c r="C14" s="40"/>
    </row>
    <row r="15" spans="2:3" ht="15.75" customHeight="1" x14ac:dyDescent="0.3">
      <c r="B15" s="45" t="s">
        <v>223</v>
      </c>
      <c r="C15" s="46" t="s">
        <v>224</v>
      </c>
    </row>
    <row r="16" spans="2:3" ht="16.8" x14ac:dyDescent="0.3">
      <c r="B16" s="47"/>
      <c r="C16" s="48"/>
    </row>
    <row r="17" spans="2:3" ht="16.8" x14ac:dyDescent="0.3">
      <c r="B17" s="47"/>
      <c r="C17" s="48"/>
    </row>
    <row r="18" spans="2:3" ht="16.8" x14ac:dyDescent="0.3">
      <c r="B18" s="47"/>
      <c r="C18" s="48"/>
    </row>
    <row r="19" spans="2:3" ht="16.8" x14ac:dyDescent="0.3">
      <c r="B19" s="47"/>
      <c r="C19" s="48"/>
    </row>
    <row r="20" spans="2:3" ht="17.399999999999999" thickBot="1" x14ac:dyDescent="0.35">
      <c r="B20" s="49"/>
      <c r="C20" s="50"/>
    </row>
    <row r="23" spans="2:3" ht="16.8" x14ac:dyDescent="0.3">
      <c r="B23" s="54"/>
    </row>
    <row r="24" spans="2:3" ht="16.8" x14ac:dyDescent="0.3">
      <c r="B24" s="43"/>
      <c r="C24" s="43"/>
    </row>
    <row r="25" spans="2:3" ht="16.8" x14ac:dyDescent="0.3">
      <c r="B25" s="43"/>
      <c r="C25" s="43"/>
    </row>
    <row r="26" spans="2:3" ht="16.8" x14ac:dyDescent="0.3">
      <c r="C26" s="43"/>
    </row>
    <row r="27" spans="2:3" x14ac:dyDescent="0.3">
      <c r="B27" s="23"/>
    </row>
    <row r="28" spans="2:3" ht="16.8" x14ac:dyDescent="0.3">
      <c r="B28" s="23"/>
      <c r="C28" s="43"/>
    </row>
    <row r="29" spans="2:3" ht="16.8" x14ac:dyDescent="0.3">
      <c r="B29" s="23"/>
      <c r="C29" s="43"/>
    </row>
    <row r="30" spans="2:3" ht="16.8" x14ac:dyDescent="0.3">
      <c r="B30" s="23"/>
      <c r="C30" s="43"/>
    </row>
  </sheetData>
  <mergeCells count="1">
    <mergeCell ref="B12:C12"/>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pageSetUpPr fitToPage="1"/>
  </sheetPr>
  <dimension ref="B1:N32"/>
  <sheetViews>
    <sheetView topLeftCell="B1" zoomScale="70" zoomScaleNormal="70" workbookViewId="0">
      <pane ySplit="5" topLeftCell="A14" activePane="bottomLeft" state="frozen"/>
      <selection pane="bottomLeft" activeCell="E9" sqref="E9"/>
    </sheetView>
  </sheetViews>
  <sheetFormatPr defaultColWidth="9.109375" defaultRowHeight="16.8" x14ac:dyDescent="0.3"/>
  <cols>
    <col min="1" max="1" width="9.109375" style="42"/>
    <col min="2" max="2" width="35" style="42" customWidth="1"/>
    <col min="3" max="3" width="30.44140625" style="42" customWidth="1"/>
    <col min="4" max="4" width="35" style="42" bestFit="1" customWidth="1"/>
    <col min="5" max="8" width="126.44140625" style="42" customWidth="1"/>
    <col min="9" max="9" width="133.33203125" style="42" bestFit="1" customWidth="1"/>
    <col min="10" max="10" width="18.109375" style="109" customWidth="1"/>
    <col min="11" max="11" width="14.6640625" style="109" customWidth="1"/>
    <col min="12" max="12" width="24.5546875" style="109" customWidth="1"/>
    <col min="13" max="13" width="14.33203125" style="109" customWidth="1"/>
    <col min="14" max="16384" width="9.109375" style="42"/>
  </cols>
  <sheetData>
    <row r="1" spans="2:14" s="91" customFormat="1" ht="24.6" x14ac:dyDescent="0.4">
      <c r="B1" s="177" t="s">
        <v>702</v>
      </c>
      <c r="C1" s="177"/>
      <c r="D1" s="178"/>
      <c r="E1" s="177"/>
      <c r="F1" s="177"/>
      <c r="G1" s="177"/>
      <c r="H1" s="177"/>
      <c r="I1" s="179"/>
      <c r="J1" s="190"/>
      <c r="K1" s="191"/>
      <c r="L1" s="191"/>
      <c r="M1" s="191"/>
    </row>
    <row r="2" spans="2:14" s="91" customFormat="1" ht="24.6" x14ac:dyDescent="0.4">
      <c r="B2" s="110"/>
      <c r="C2" s="110"/>
      <c r="E2" s="110"/>
      <c r="F2" s="110"/>
      <c r="G2" s="110"/>
      <c r="H2" s="110"/>
      <c r="I2" s="94"/>
      <c r="J2" s="190"/>
      <c r="K2" s="191"/>
      <c r="L2" s="191"/>
      <c r="M2" s="191"/>
    </row>
    <row r="3" spans="2:14" s="91" customFormat="1" ht="43.5" customHeight="1" x14ac:dyDescent="0.4">
      <c r="B3" s="327" t="s">
        <v>709</v>
      </c>
      <c r="C3" s="328"/>
      <c r="D3" s="328"/>
      <c r="E3" s="328"/>
      <c r="F3" s="328"/>
      <c r="G3" s="254"/>
      <c r="H3" s="254"/>
      <c r="I3" s="51"/>
      <c r="J3" s="120"/>
      <c r="K3" s="159"/>
      <c r="L3" s="159"/>
      <c r="M3" s="159"/>
      <c r="N3" s="159"/>
    </row>
    <row r="4" spans="2:14" s="91" customFormat="1" ht="19.8" thickBot="1" x14ac:dyDescent="0.45">
      <c r="B4" s="159"/>
      <c r="D4" s="119"/>
      <c r="E4" s="51"/>
      <c r="F4" s="94"/>
      <c r="G4" s="94"/>
      <c r="H4" s="94"/>
      <c r="I4" s="94"/>
      <c r="J4" s="78"/>
      <c r="K4" s="191"/>
      <c r="L4" s="191"/>
      <c r="M4" s="191"/>
      <c r="N4" s="191"/>
    </row>
    <row r="5" spans="2:14" ht="17.399999999999999" thickBot="1" x14ac:dyDescent="0.35">
      <c r="B5" s="233" t="s">
        <v>369</v>
      </c>
      <c r="C5" s="232" t="s">
        <v>520</v>
      </c>
      <c r="D5" s="143" t="s">
        <v>511</v>
      </c>
      <c r="E5" s="143" t="s">
        <v>703</v>
      </c>
      <c r="F5" s="223" t="s">
        <v>704</v>
      </c>
      <c r="G5" s="223" t="s">
        <v>535</v>
      </c>
      <c r="H5" s="224" t="s">
        <v>705</v>
      </c>
      <c r="I5" s="166" t="s">
        <v>706</v>
      </c>
    </row>
    <row r="6" spans="2:14" ht="409.6" x14ac:dyDescent="0.3">
      <c r="B6" s="164" t="s">
        <v>245</v>
      </c>
      <c r="C6" s="165" t="s">
        <v>710</v>
      </c>
      <c r="D6" s="204" t="s">
        <v>530</v>
      </c>
      <c r="E6" s="204" t="s">
        <v>844</v>
      </c>
      <c r="F6" s="204" t="s">
        <v>713</v>
      </c>
      <c r="G6" s="152" t="s">
        <v>714</v>
      </c>
      <c r="H6" s="204" t="s">
        <v>715</v>
      </c>
      <c r="I6" s="203" t="s">
        <v>246</v>
      </c>
    </row>
    <row r="7" spans="2:14" ht="50.4" x14ac:dyDescent="0.3">
      <c r="B7" s="229" t="s">
        <v>516</v>
      </c>
      <c r="C7" s="165" t="s">
        <v>710</v>
      </c>
      <c r="D7" s="206" t="s">
        <v>540</v>
      </c>
      <c r="E7" s="205" t="s">
        <v>637</v>
      </c>
      <c r="F7" s="205"/>
      <c r="G7" s="205"/>
      <c r="H7" s="206"/>
      <c r="I7" s="215" t="s">
        <v>637</v>
      </c>
      <c r="L7" s="154"/>
    </row>
    <row r="8" spans="2:14" ht="67.2" x14ac:dyDescent="0.3">
      <c r="B8" s="225" t="s">
        <v>517</v>
      </c>
      <c r="C8" s="165" t="s">
        <v>710</v>
      </c>
      <c r="D8" s="161" t="s">
        <v>563</v>
      </c>
      <c r="E8" s="206" t="s">
        <v>813</v>
      </c>
      <c r="F8" s="205"/>
      <c r="G8" s="206" t="s">
        <v>641</v>
      </c>
      <c r="H8" s="206"/>
      <c r="I8" s="163" t="s">
        <v>708</v>
      </c>
    </row>
    <row r="9" spans="2:14" ht="67.2" x14ac:dyDescent="0.3">
      <c r="B9" s="228" t="s">
        <v>640</v>
      </c>
      <c r="C9" s="161" t="s">
        <v>522</v>
      </c>
      <c r="D9" s="161" t="s">
        <v>523</v>
      </c>
      <c r="E9" s="206" t="s">
        <v>727</v>
      </c>
      <c r="F9" s="205"/>
      <c r="G9" s="205" t="s">
        <v>638</v>
      </c>
      <c r="H9" s="206"/>
      <c r="I9" s="219" t="s">
        <v>639</v>
      </c>
    </row>
    <row r="10" spans="2:14" ht="268.8" x14ac:dyDescent="0.3">
      <c r="B10" s="229" t="s">
        <v>518</v>
      </c>
      <c r="C10" s="161" t="s">
        <v>711</v>
      </c>
      <c r="D10" s="206" t="s">
        <v>541</v>
      </c>
      <c r="E10" s="206" t="s">
        <v>736</v>
      </c>
      <c r="F10" s="205"/>
      <c r="G10" s="206" t="s">
        <v>716</v>
      </c>
      <c r="H10" s="206"/>
      <c r="I10" s="219" t="s">
        <v>542</v>
      </c>
    </row>
    <row r="11" spans="2:14" ht="184.8" x14ac:dyDescent="0.3">
      <c r="B11" s="228" t="s">
        <v>642</v>
      </c>
      <c r="C11" s="160" t="s">
        <v>525</v>
      </c>
      <c r="D11" s="161" t="s">
        <v>717</v>
      </c>
      <c r="E11" s="161" t="s">
        <v>718</v>
      </c>
      <c r="F11" s="161" t="s">
        <v>643</v>
      </c>
      <c r="G11" s="161" t="s">
        <v>651</v>
      </c>
      <c r="H11" s="161" t="s">
        <v>644</v>
      </c>
      <c r="I11" s="163" t="s">
        <v>527</v>
      </c>
    </row>
    <row r="12" spans="2:14" ht="67.2" x14ac:dyDescent="0.3">
      <c r="B12" s="228" t="s">
        <v>645</v>
      </c>
      <c r="C12" s="161" t="s">
        <v>712</v>
      </c>
      <c r="D12" s="205" t="s">
        <v>539</v>
      </c>
      <c r="E12" s="206" t="s">
        <v>719</v>
      </c>
      <c r="F12" s="205"/>
      <c r="G12" s="205"/>
      <c r="H12" s="205"/>
      <c r="I12" s="215" t="s">
        <v>646</v>
      </c>
      <c r="L12" s="154"/>
    </row>
    <row r="13" spans="2:14" ht="134.4" x14ac:dyDescent="0.3">
      <c r="B13" s="162" t="s">
        <v>512</v>
      </c>
      <c r="C13" s="161" t="s">
        <v>531</v>
      </c>
      <c r="D13" s="161" t="s">
        <v>720</v>
      </c>
      <c r="E13" s="161" t="s">
        <v>707</v>
      </c>
      <c r="F13" s="161" t="s">
        <v>721</v>
      </c>
      <c r="G13" s="161" t="s">
        <v>722</v>
      </c>
      <c r="H13" s="161"/>
      <c r="I13" s="163" t="s">
        <v>484</v>
      </c>
    </row>
    <row r="14" spans="2:14" ht="256.5" customHeight="1" x14ac:dyDescent="0.4">
      <c r="B14" s="229" t="s">
        <v>532</v>
      </c>
      <c r="C14" s="226" t="s">
        <v>564</v>
      </c>
      <c r="D14" s="205" t="s">
        <v>458</v>
      </c>
      <c r="E14" s="231" t="s">
        <v>723</v>
      </c>
      <c r="F14" s="161" t="s">
        <v>737</v>
      </c>
      <c r="G14" s="161" t="s">
        <v>724</v>
      </c>
      <c r="H14" s="161" t="s">
        <v>725</v>
      </c>
      <c r="I14" s="219" t="s">
        <v>538</v>
      </c>
      <c r="J14" s="56"/>
      <c r="K14" s="56"/>
    </row>
    <row r="15" spans="2:14" ht="285.60000000000002" x14ac:dyDescent="0.4">
      <c r="B15" s="228" t="s">
        <v>648</v>
      </c>
      <c r="C15" s="161" t="s">
        <v>726</v>
      </c>
      <c r="D15" s="161" t="s">
        <v>647</v>
      </c>
      <c r="E15" s="161" t="s">
        <v>728</v>
      </c>
      <c r="F15" s="161" t="s">
        <v>729</v>
      </c>
      <c r="G15" s="207" t="s">
        <v>738</v>
      </c>
      <c r="H15" s="161" t="s">
        <v>730</v>
      </c>
      <c r="I15" s="163" t="s">
        <v>553</v>
      </c>
      <c r="J15" s="56"/>
      <c r="K15" s="56"/>
    </row>
    <row r="16" spans="2:14" ht="184.8" x14ac:dyDescent="0.3">
      <c r="B16" s="228" t="s">
        <v>515</v>
      </c>
      <c r="C16" s="161" t="s">
        <v>524</v>
      </c>
      <c r="D16" s="161" t="s">
        <v>519</v>
      </c>
      <c r="E16" s="161" t="s">
        <v>731</v>
      </c>
      <c r="F16" s="231" t="s">
        <v>732</v>
      </c>
      <c r="G16" s="161" t="s">
        <v>739</v>
      </c>
      <c r="H16" s="252"/>
      <c r="I16" s="163" t="s">
        <v>482</v>
      </c>
    </row>
    <row r="17" spans="2:12" ht="353.4" thickBot="1" x14ac:dyDescent="0.35">
      <c r="B17" s="255" t="s">
        <v>514</v>
      </c>
      <c r="C17" s="230" t="s">
        <v>733</v>
      </c>
      <c r="D17" s="230" t="s">
        <v>526</v>
      </c>
      <c r="E17" s="230" t="s">
        <v>734</v>
      </c>
      <c r="F17" s="230" t="s">
        <v>740</v>
      </c>
      <c r="G17" s="230" t="s">
        <v>741</v>
      </c>
      <c r="H17" s="230" t="s">
        <v>735</v>
      </c>
      <c r="I17" s="234" t="s">
        <v>529</v>
      </c>
    </row>
    <row r="18" spans="2:12" x14ac:dyDescent="0.3">
      <c r="B18" s="196"/>
      <c r="C18" s="227"/>
      <c r="D18" s="151"/>
      <c r="E18" s="149"/>
      <c r="F18" s="149"/>
      <c r="G18" s="149"/>
      <c r="H18" s="151"/>
      <c r="I18" s="197"/>
      <c r="K18" s="192"/>
      <c r="L18" s="192"/>
    </row>
    <row r="19" spans="2:12" x14ac:dyDescent="0.3">
      <c r="B19" s="196"/>
      <c r="C19" s="227"/>
      <c r="D19" s="151"/>
      <c r="E19" s="149"/>
      <c r="F19" s="149"/>
      <c r="G19" s="149"/>
      <c r="H19" s="151"/>
      <c r="I19" s="197"/>
      <c r="K19" s="192"/>
      <c r="L19" s="192"/>
    </row>
    <row r="20" spans="2:12" x14ac:dyDescent="0.3">
      <c r="B20" s="156"/>
      <c r="C20" s="227"/>
      <c r="K20" s="192"/>
      <c r="L20" s="192"/>
    </row>
    <row r="21" spans="2:12" x14ac:dyDescent="0.3">
      <c r="B21" s="156"/>
      <c r="C21" s="156"/>
    </row>
    <row r="22" spans="2:12" x14ac:dyDescent="0.3">
      <c r="B22" s="156"/>
      <c r="C22" s="156"/>
    </row>
    <row r="23" spans="2:12" x14ac:dyDescent="0.3">
      <c r="B23" s="156"/>
      <c r="C23" s="156"/>
    </row>
    <row r="24" spans="2:12" x14ac:dyDescent="0.3">
      <c r="B24" s="157"/>
      <c r="C24" s="157"/>
    </row>
    <row r="25" spans="2:12" x14ac:dyDescent="0.3">
      <c r="B25" s="155"/>
      <c r="C25" s="155"/>
    </row>
    <row r="26" spans="2:12" x14ac:dyDescent="0.3">
      <c r="B26" s="156"/>
      <c r="C26" s="156"/>
    </row>
    <row r="27" spans="2:12" x14ac:dyDescent="0.3">
      <c r="B27" s="157"/>
      <c r="C27" s="157"/>
    </row>
    <row r="28" spans="2:12" x14ac:dyDescent="0.3">
      <c r="B28" s="156"/>
      <c r="C28" s="156"/>
    </row>
    <row r="29" spans="2:12" x14ac:dyDescent="0.3">
      <c r="B29" s="155"/>
      <c r="C29" s="155"/>
    </row>
    <row r="30" spans="2:12" x14ac:dyDescent="0.3">
      <c r="B30" s="156"/>
      <c r="C30" s="156"/>
    </row>
    <row r="31" spans="2:12" x14ac:dyDescent="0.3">
      <c r="B31" s="155"/>
      <c r="C31" s="155"/>
    </row>
    <row r="32" spans="2:12" x14ac:dyDescent="0.3">
      <c r="B32" s="51"/>
      <c r="C32" s="51"/>
    </row>
  </sheetData>
  <sortState xmlns:xlrd2="http://schemas.microsoft.com/office/spreadsheetml/2017/richdata2" ref="B6:I19">
    <sortCondition ref="B6:B19"/>
  </sortState>
  <mergeCells count="1">
    <mergeCell ref="B3:F3"/>
  </mergeCells>
  <hyperlinks>
    <hyperlink ref="I17" r:id="rId1" xr:uid="{00000000-0004-0000-0900-000000000000}"/>
    <hyperlink ref="I13" r:id="rId2" xr:uid="{00000000-0004-0000-0900-000001000000}"/>
    <hyperlink ref="I15" r:id="rId3" display="http://www.pwp.org.uk/authorities-commercial/pwcs-and-the-environment/" xr:uid="{00000000-0004-0000-0900-000002000000}"/>
    <hyperlink ref="I14" r:id="rId4" xr:uid="{00000000-0004-0000-0900-000003000000}"/>
    <hyperlink ref="I11" r:id="rId5" xr:uid="{00000000-0004-0000-0900-000004000000}"/>
    <hyperlink ref="I6" r:id="rId6" xr:uid="{00000000-0004-0000-0900-000005000000}"/>
    <hyperlink ref="I9" r:id="rId7" xr:uid="{00000000-0004-0000-0900-000006000000}"/>
    <hyperlink ref="I10" r:id="rId8" xr:uid="{00000000-0004-0000-0900-000007000000}"/>
    <hyperlink ref="I16" r:id="rId9" xr:uid="{00000000-0004-0000-0900-000008000000}"/>
    <hyperlink ref="I8" r:id="rId10" xr:uid="{00000000-0004-0000-0900-000009000000}"/>
  </hyperlinks>
  <pageMargins left="0.25" right="0.25" top="0.75" bottom="0.75" header="0.3" footer="0.3"/>
  <pageSetup paperSize="9" scale="18" orientation="landscape" horizontalDpi="4294967293"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B1:I42"/>
  <sheetViews>
    <sheetView topLeftCell="A7" zoomScale="85" zoomScaleNormal="85" workbookViewId="0">
      <selection activeCell="C8" sqref="C8"/>
    </sheetView>
  </sheetViews>
  <sheetFormatPr defaultColWidth="9.109375" defaultRowHeight="16.8" x14ac:dyDescent="0.4"/>
  <cols>
    <col min="1" max="1" width="9.109375" style="40"/>
    <col min="2" max="2" width="12.5546875" style="40" bestFit="1" customWidth="1"/>
    <col min="3" max="3" width="48.33203125" style="40" bestFit="1" customWidth="1"/>
    <col min="4" max="16384" width="9.109375" style="40"/>
  </cols>
  <sheetData>
    <row r="1" spans="2:9" s="91" customFormat="1" ht="24.6" x14ac:dyDescent="0.4">
      <c r="B1" s="63" t="s">
        <v>405</v>
      </c>
      <c r="C1" s="266"/>
      <c r="D1" s="258"/>
      <c r="E1" s="258"/>
      <c r="F1" s="258"/>
      <c r="G1" s="258"/>
      <c r="H1" s="258"/>
      <c r="I1" s="258"/>
    </row>
    <row r="3" spans="2:9" ht="17.399999999999999" thickBot="1" x14ac:dyDescent="0.45"/>
    <row r="4" spans="2:9" x14ac:dyDescent="0.4">
      <c r="B4" s="259" t="s">
        <v>666</v>
      </c>
      <c r="C4" s="260" t="s">
        <v>667</v>
      </c>
    </row>
    <row r="5" spans="2:9" x14ac:dyDescent="0.4">
      <c r="B5" s="261" t="s">
        <v>763</v>
      </c>
      <c r="C5" s="262" t="s">
        <v>780</v>
      </c>
      <c r="D5" s="98"/>
      <c r="E5" s="98"/>
      <c r="F5" s="98"/>
    </row>
    <row r="6" spans="2:9" x14ac:dyDescent="0.4">
      <c r="B6" s="261" t="s">
        <v>764</v>
      </c>
      <c r="C6" s="262" t="s">
        <v>781</v>
      </c>
      <c r="D6" s="98"/>
      <c r="E6" s="98"/>
      <c r="F6" s="98"/>
    </row>
    <row r="7" spans="2:9" x14ac:dyDescent="0.4">
      <c r="B7" s="261" t="s">
        <v>765</v>
      </c>
      <c r="C7" s="262" t="s">
        <v>640</v>
      </c>
      <c r="D7" s="98"/>
      <c r="E7" s="98"/>
      <c r="F7" s="98"/>
    </row>
    <row r="8" spans="2:9" x14ac:dyDescent="0.4">
      <c r="B8" s="261" t="s">
        <v>766</v>
      </c>
      <c r="C8" s="262" t="s">
        <v>782</v>
      </c>
      <c r="D8" s="98"/>
      <c r="E8" s="98"/>
      <c r="F8" s="98"/>
    </row>
    <row r="9" spans="2:9" x14ac:dyDescent="0.4">
      <c r="B9" s="261" t="s">
        <v>768</v>
      </c>
      <c r="C9" s="262" t="s">
        <v>819</v>
      </c>
      <c r="D9" s="98"/>
      <c r="E9" s="98"/>
      <c r="F9" s="98"/>
    </row>
    <row r="10" spans="2:9" x14ac:dyDescent="0.4">
      <c r="B10" s="261" t="s">
        <v>230</v>
      </c>
      <c r="C10" s="262" t="s">
        <v>228</v>
      </c>
      <c r="D10" s="98"/>
      <c r="E10" s="98"/>
      <c r="F10" s="98"/>
    </row>
    <row r="11" spans="2:9" x14ac:dyDescent="0.4">
      <c r="B11" s="261" t="s">
        <v>761</v>
      </c>
      <c r="C11" s="262" t="s">
        <v>783</v>
      </c>
      <c r="D11" s="98"/>
      <c r="E11" s="98"/>
      <c r="F11" s="98"/>
    </row>
    <row r="12" spans="2:9" x14ac:dyDescent="0.4">
      <c r="B12" s="261" t="s">
        <v>389</v>
      </c>
      <c r="C12" s="262" t="s">
        <v>406</v>
      </c>
      <c r="D12" s="98"/>
      <c r="E12" s="98"/>
      <c r="F12" s="98"/>
    </row>
    <row r="13" spans="2:9" x14ac:dyDescent="0.4">
      <c r="B13" s="261" t="s">
        <v>769</v>
      </c>
      <c r="C13" s="262" t="s">
        <v>779</v>
      </c>
      <c r="D13" s="98"/>
      <c r="E13" s="98"/>
      <c r="F13" s="98"/>
    </row>
    <row r="14" spans="2:9" x14ac:dyDescent="0.4">
      <c r="B14" s="261" t="s">
        <v>758</v>
      </c>
      <c r="C14" s="262" t="s">
        <v>778</v>
      </c>
      <c r="D14" s="98"/>
      <c r="E14" s="98"/>
      <c r="F14" s="98"/>
    </row>
    <row r="15" spans="2:9" x14ac:dyDescent="0.4">
      <c r="B15" s="261" t="s">
        <v>411</v>
      </c>
      <c r="C15" s="262" t="s">
        <v>412</v>
      </c>
      <c r="D15" s="98"/>
      <c r="E15" s="98"/>
      <c r="F15" s="98"/>
    </row>
    <row r="16" spans="2:9" x14ac:dyDescent="0.4">
      <c r="B16" s="261" t="s">
        <v>377</v>
      </c>
      <c r="C16" s="262" t="s">
        <v>407</v>
      </c>
      <c r="D16" s="98"/>
      <c r="E16" s="98"/>
      <c r="F16" s="98"/>
    </row>
    <row r="17" spans="2:3" x14ac:dyDescent="0.4">
      <c r="B17" s="261" t="s">
        <v>390</v>
      </c>
      <c r="C17" s="262" t="s">
        <v>323</v>
      </c>
    </row>
    <row r="18" spans="2:3" x14ac:dyDescent="0.4">
      <c r="B18" s="261" t="s">
        <v>372</v>
      </c>
      <c r="C18" s="262" t="s">
        <v>408</v>
      </c>
    </row>
    <row r="19" spans="2:3" x14ac:dyDescent="0.4">
      <c r="B19" s="261" t="s">
        <v>378</v>
      </c>
      <c r="C19" s="262" t="s">
        <v>384</v>
      </c>
    </row>
    <row r="20" spans="2:3" x14ac:dyDescent="0.4">
      <c r="B20" s="261" t="s">
        <v>574</v>
      </c>
      <c r="C20" s="262" t="s">
        <v>583</v>
      </c>
    </row>
    <row r="21" spans="2:3" x14ac:dyDescent="0.4">
      <c r="B21" s="261" t="s">
        <v>413</v>
      </c>
      <c r="C21" s="262" t="s">
        <v>376</v>
      </c>
    </row>
    <row r="22" spans="2:3" x14ac:dyDescent="0.4">
      <c r="B22" s="261" t="s">
        <v>710</v>
      </c>
      <c r="C22" s="262" t="s">
        <v>521</v>
      </c>
    </row>
    <row r="23" spans="2:3" x14ac:dyDescent="0.4">
      <c r="B23" s="261" t="s">
        <v>573</v>
      </c>
      <c r="C23" s="262" t="s">
        <v>582</v>
      </c>
    </row>
    <row r="24" spans="2:3" x14ac:dyDescent="0.4">
      <c r="B24" s="261" t="s">
        <v>578</v>
      </c>
      <c r="C24" s="262" t="s">
        <v>585</v>
      </c>
    </row>
    <row r="25" spans="2:3" x14ac:dyDescent="0.4">
      <c r="B25" s="261" t="s">
        <v>575</v>
      </c>
      <c r="C25" s="262" t="s">
        <v>584</v>
      </c>
    </row>
    <row r="26" spans="2:3" x14ac:dyDescent="0.4">
      <c r="B26" s="261" t="s">
        <v>762</v>
      </c>
      <c r="C26" s="263" t="s">
        <v>772</v>
      </c>
    </row>
    <row r="27" spans="2:3" x14ac:dyDescent="0.4">
      <c r="B27" s="261" t="s">
        <v>767</v>
      </c>
      <c r="C27" s="263" t="s">
        <v>773</v>
      </c>
    </row>
    <row r="28" spans="2:3" x14ac:dyDescent="0.4">
      <c r="B28" s="261" t="s">
        <v>754</v>
      </c>
      <c r="C28" s="262" t="s">
        <v>755</v>
      </c>
    </row>
    <row r="29" spans="2:3" x14ac:dyDescent="0.4">
      <c r="B29" s="261" t="s">
        <v>355</v>
      </c>
      <c r="C29" s="262" t="s">
        <v>290</v>
      </c>
    </row>
    <row r="30" spans="2:3" x14ac:dyDescent="0.4">
      <c r="B30" s="261" t="s">
        <v>571</v>
      </c>
      <c r="C30" s="262" t="s">
        <v>513</v>
      </c>
    </row>
    <row r="31" spans="2:3" x14ac:dyDescent="0.4">
      <c r="B31" s="261" t="s">
        <v>668</v>
      </c>
      <c r="C31" s="262" t="s">
        <v>669</v>
      </c>
    </row>
    <row r="32" spans="2:3" x14ac:dyDescent="0.4">
      <c r="B32" s="261" t="s">
        <v>771</v>
      </c>
      <c r="C32" s="263" t="s">
        <v>774</v>
      </c>
    </row>
    <row r="33" spans="2:3" x14ac:dyDescent="0.4">
      <c r="B33" s="261" t="s">
        <v>757</v>
      </c>
      <c r="C33" s="263" t="s">
        <v>514</v>
      </c>
    </row>
    <row r="34" spans="2:3" x14ac:dyDescent="0.4">
      <c r="B34" s="261" t="s">
        <v>388</v>
      </c>
      <c r="C34" s="262" t="s">
        <v>409</v>
      </c>
    </row>
    <row r="35" spans="2:3" x14ac:dyDescent="0.4">
      <c r="B35" s="261" t="s">
        <v>756</v>
      </c>
      <c r="C35" s="262" t="s">
        <v>784</v>
      </c>
    </row>
    <row r="36" spans="2:3" x14ac:dyDescent="0.4">
      <c r="B36" s="261" t="s">
        <v>572</v>
      </c>
      <c r="C36" s="262" t="s">
        <v>581</v>
      </c>
    </row>
    <row r="37" spans="2:3" x14ac:dyDescent="0.4">
      <c r="B37" s="261" t="s">
        <v>576</v>
      </c>
      <c r="C37" s="262" t="s">
        <v>586</v>
      </c>
    </row>
    <row r="38" spans="2:3" x14ac:dyDescent="0.4">
      <c r="B38" s="261" t="s">
        <v>770</v>
      </c>
      <c r="C38" s="263" t="s">
        <v>775</v>
      </c>
    </row>
    <row r="39" spans="2:3" x14ac:dyDescent="0.4">
      <c r="B39" s="261" t="s">
        <v>371</v>
      </c>
      <c r="C39" s="262" t="s">
        <v>410</v>
      </c>
    </row>
    <row r="40" spans="2:3" x14ac:dyDescent="0.4">
      <c r="B40" s="261" t="s">
        <v>391</v>
      </c>
      <c r="C40" s="262" t="s">
        <v>818</v>
      </c>
    </row>
    <row r="41" spans="2:3" x14ac:dyDescent="0.4">
      <c r="B41" s="261" t="s">
        <v>759</v>
      </c>
      <c r="C41" s="263" t="s">
        <v>776</v>
      </c>
    </row>
    <row r="42" spans="2:3" ht="17.399999999999999" thickBot="1" x14ac:dyDescent="0.45">
      <c r="B42" s="264" t="s">
        <v>760</v>
      </c>
      <c r="C42" s="265" t="s">
        <v>777</v>
      </c>
    </row>
  </sheetData>
  <sortState xmlns:xlrd2="http://schemas.microsoft.com/office/spreadsheetml/2017/richdata2" ref="B4:C46">
    <sortCondition ref="B4:B46"/>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theme="3" tint="-0.249977111117893"/>
  </sheetPr>
  <dimension ref="B1:E40"/>
  <sheetViews>
    <sheetView topLeftCell="A4" zoomScale="85" zoomScaleNormal="85" workbookViewId="0">
      <selection activeCell="D11" sqref="D11"/>
    </sheetView>
  </sheetViews>
  <sheetFormatPr defaultColWidth="9.109375" defaultRowHeight="14.4" x14ac:dyDescent="0.3"/>
  <cols>
    <col min="1" max="1" width="9.109375" style="66"/>
    <col min="2" max="2" width="5.6640625" style="66" customWidth="1"/>
    <col min="3" max="3" width="55.33203125" style="66" customWidth="1"/>
    <col min="4" max="4" width="83" style="66" customWidth="1"/>
    <col min="5" max="5" width="80.6640625" style="65" customWidth="1"/>
    <col min="6" max="16384" width="9.109375" style="66"/>
  </cols>
  <sheetData>
    <row r="1" spans="2:5" s="87" customFormat="1" ht="43.5" customHeight="1" x14ac:dyDescent="0.4">
      <c r="B1" s="53" t="s">
        <v>421</v>
      </c>
      <c r="C1" s="85"/>
      <c r="D1" s="85"/>
      <c r="E1" s="86"/>
    </row>
    <row r="2" spans="2:5" ht="14.25" customHeight="1" x14ac:dyDescent="0.3"/>
    <row r="3" spans="2:5" ht="16.8" x14ac:dyDescent="0.4">
      <c r="B3" s="61" t="s">
        <v>225</v>
      </c>
      <c r="D3" s="67"/>
    </row>
    <row r="5" spans="2:5" ht="18.75" customHeight="1" x14ac:dyDescent="0.3">
      <c r="B5" s="68" t="s">
        <v>226</v>
      </c>
      <c r="C5" s="69"/>
      <c r="D5" s="69"/>
      <c r="E5" s="147"/>
    </row>
    <row r="6" spans="2:5" ht="50.4" x14ac:dyDescent="0.3">
      <c r="B6" s="70" t="s">
        <v>403</v>
      </c>
      <c r="C6" s="71"/>
      <c r="D6" s="43" t="s">
        <v>749</v>
      </c>
      <c r="E6" s="57"/>
    </row>
    <row r="7" spans="2:5" ht="33.6" x14ac:dyDescent="0.3">
      <c r="B7" s="72" t="s">
        <v>423</v>
      </c>
      <c r="C7" s="73"/>
      <c r="D7" s="43" t="s">
        <v>750</v>
      </c>
      <c r="E7" s="57"/>
    </row>
    <row r="8" spans="2:5" ht="100.8" x14ac:dyDescent="0.3">
      <c r="B8" s="74" t="s">
        <v>437</v>
      </c>
      <c r="C8" s="75"/>
      <c r="D8" s="43" t="s">
        <v>752</v>
      </c>
      <c r="E8" s="57"/>
    </row>
    <row r="9" spans="2:5" ht="50.4" x14ac:dyDescent="0.3">
      <c r="B9" s="76" t="s">
        <v>422</v>
      </c>
      <c r="C9" s="77"/>
      <c r="D9" s="43" t="s">
        <v>751</v>
      </c>
      <c r="E9" s="57"/>
    </row>
    <row r="10" spans="2:5" ht="32.25" customHeight="1" x14ac:dyDescent="0.3">
      <c r="B10" s="114" t="s">
        <v>340</v>
      </c>
      <c r="C10" s="115"/>
      <c r="D10" s="43" t="s">
        <v>753</v>
      </c>
      <c r="E10" s="57"/>
    </row>
    <row r="11" spans="2:5" ht="68.25" customHeight="1" x14ac:dyDescent="0.3">
      <c r="B11" s="172" t="s">
        <v>534</v>
      </c>
      <c r="C11" s="173"/>
      <c r="D11" s="171" t="s">
        <v>820</v>
      </c>
      <c r="E11" s="57"/>
    </row>
    <row r="12" spans="2:5" ht="16.8" x14ac:dyDescent="0.3">
      <c r="B12" s="256"/>
      <c r="C12" s="257"/>
      <c r="D12" s="43"/>
      <c r="E12" s="57"/>
    </row>
    <row r="13" spans="2:5" x14ac:dyDescent="0.3">
      <c r="C13" s="39"/>
      <c r="D13" s="39"/>
    </row>
    <row r="14" spans="2:5" s="62" customFormat="1" ht="29.25" customHeight="1" x14ac:dyDescent="0.3">
      <c r="B14" s="79"/>
      <c r="C14" s="80"/>
      <c r="D14" s="51"/>
      <c r="E14" s="81"/>
    </row>
    <row r="15" spans="2:5" s="58" customFormat="1" ht="16.8" x14ac:dyDescent="0.4">
      <c r="B15" s="59"/>
      <c r="C15" s="82"/>
      <c r="D15" s="83"/>
    </row>
    <row r="16" spans="2:5" s="62" customFormat="1" ht="16.8" x14ac:dyDescent="0.3">
      <c r="B16" s="60"/>
      <c r="C16" s="84"/>
      <c r="D16" s="84"/>
    </row>
    <row r="17" spans="2:4" s="62" customFormat="1" ht="16.8" x14ac:dyDescent="0.3">
      <c r="B17" s="60"/>
      <c r="C17" s="84"/>
      <c r="D17" s="84"/>
    </row>
    <row r="18" spans="2:4" s="62" customFormat="1" ht="16.8" x14ac:dyDescent="0.3">
      <c r="B18" s="60"/>
      <c r="C18" s="84"/>
      <c r="D18" s="84"/>
    </row>
    <row r="19" spans="2:4" s="62" customFormat="1" ht="16.8" x14ac:dyDescent="0.3">
      <c r="B19" s="60"/>
      <c r="C19" s="84"/>
      <c r="D19" s="84"/>
    </row>
    <row r="20" spans="2:4" s="62" customFormat="1" ht="16.8" x14ac:dyDescent="0.3">
      <c r="B20" s="60"/>
      <c r="C20" s="84"/>
      <c r="D20" s="84"/>
    </row>
    <row r="21" spans="2:4" s="62" customFormat="1" ht="16.8" x14ac:dyDescent="0.3">
      <c r="B21" s="60"/>
      <c r="C21" s="84"/>
      <c r="D21" s="84"/>
    </row>
    <row r="22" spans="2:4" s="62" customFormat="1" ht="16.8" x14ac:dyDescent="0.3">
      <c r="B22" s="60"/>
      <c r="C22" s="84"/>
      <c r="D22" s="84"/>
    </row>
    <row r="23" spans="2:4" s="62" customFormat="1" ht="16.8" x14ac:dyDescent="0.3">
      <c r="B23" s="60"/>
      <c r="C23" s="84"/>
      <c r="D23" s="84"/>
    </row>
    <row r="24" spans="2:4" s="62" customFormat="1" ht="16.8" x14ac:dyDescent="0.3">
      <c r="B24" s="60"/>
      <c r="C24" s="84"/>
      <c r="D24" s="84"/>
    </row>
    <row r="25" spans="2:4" s="62" customFormat="1" ht="16.8" x14ac:dyDescent="0.3">
      <c r="B25" s="60"/>
      <c r="C25" s="84"/>
      <c r="D25" s="84"/>
    </row>
    <row r="26" spans="2:4" s="62" customFormat="1" ht="16.8" x14ac:dyDescent="0.3">
      <c r="B26" s="60"/>
      <c r="C26" s="84"/>
      <c r="D26" s="84"/>
    </row>
    <row r="27" spans="2:4" s="62" customFormat="1" ht="16.8" x14ac:dyDescent="0.3">
      <c r="B27" s="60"/>
      <c r="C27" s="84"/>
      <c r="D27" s="84"/>
    </row>
    <row r="28" spans="2:4" s="62" customFormat="1" ht="16.8" x14ac:dyDescent="0.3">
      <c r="B28" s="60"/>
      <c r="C28" s="84"/>
      <c r="D28" s="84"/>
    </row>
    <row r="29" spans="2:4" s="62" customFormat="1" ht="16.8" x14ac:dyDescent="0.3">
      <c r="B29" s="60"/>
      <c r="C29" s="84"/>
      <c r="D29" s="84"/>
    </row>
    <row r="30" spans="2:4" s="62" customFormat="1" ht="16.8" x14ac:dyDescent="0.3">
      <c r="B30" s="60"/>
      <c r="C30" s="84"/>
      <c r="D30" s="84"/>
    </row>
    <row r="31" spans="2:4" s="62" customFormat="1" ht="16.8" x14ac:dyDescent="0.3">
      <c r="B31" s="60"/>
      <c r="C31" s="84"/>
      <c r="D31" s="84"/>
    </row>
    <row r="32" spans="2:4" s="62" customFormat="1" ht="16.8" x14ac:dyDescent="0.3">
      <c r="B32" s="60"/>
      <c r="C32" s="84"/>
      <c r="D32" s="84"/>
    </row>
    <row r="33" spans="2:4" s="62" customFormat="1" ht="16.8" x14ac:dyDescent="0.3">
      <c r="B33" s="60"/>
      <c r="C33" s="84"/>
      <c r="D33" s="84"/>
    </row>
    <row r="34" spans="2:4" s="62" customFormat="1" ht="16.8" x14ac:dyDescent="0.3">
      <c r="B34" s="60"/>
      <c r="C34" s="84"/>
      <c r="D34" s="84"/>
    </row>
    <row r="35" spans="2:4" s="62" customFormat="1" ht="16.8" x14ac:dyDescent="0.3">
      <c r="B35" s="60"/>
      <c r="C35" s="84"/>
      <c r="D35" s="84"/>
    </row>
    <row r="36" spans="2:4" s="62" customFormat="1" ht="16.8" x14ac:dyDescent="0.3">
      <c r="B36" s="60"/>
      <c r="C36" s="84"/>
      <c r="D36" s="84"/>
    </row>
    <row r="37" spans="2:4" s="62" customFormat="1" ht="16.8" x14ac:dyDescent="0.3">
      <c r="B37" s="60"/>
      <c r="C37" s="84"/>
      <c r="D37" s="84"/>
    </row>
    <row r="38" spans="2:4" s="62" customFormat="1" ht="16.8" x14ac:dyDescent="0.3">
      <c r="B38" s="60"/>
      <c r="C38" s="84"/>
      <c r="D38" s="84"/>
    </row>
    <row r="39" spans="2:4" s="62" customFormat="1" ht="16.8" x14ac:dyDescent="0.3">
      <c r="B39" s="60"/>
      <c r="C39" s="84"/>
      <c r="D39" s="84"/>
    </row>
    <row r="40" spans="2:4" s="62" customFormat="1" ht="16.8" x14ac:dyDescent="0.3">
      <c r="B40" s="60"/>
      <c r="C40" s="84"/>
      <c r="D40" s="84"/>
    </row>
  </sheetData>
  <pageMargins left="0.7" right="0.7" top="0.75" bottom="0.75" header="0.3" footer="0.3"/>
  <pageSetup paperSize="9"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0" tint="-0.34998626667073579"/>
  </sheetPr>
  <dimension ref="A1:I1920"/>
  <sheetViews>
    <sheetView topLeftCell="B1" workbookViewId="0">
      <selection activeCell="B24" sqref="B24"/>
    </sheetView>
  </sheetViews>
  <sheetFormatPr defaultRowHeight="14.4" x14ac:dyDescent="0.3"/>
  <cols>
    <col min="1" max="1" width="4" style="1" customWidth="1"/>
    <col min="2" max="2" width="23.33203125" customWidth="1"/>
    <col min="3" max="3" width="17.88671875" customWidth="1"/>
    <col min="4" max="4" width="41.5546875" bestFit="1" customWidth="1"/>
    <col min="6" max="6" width="28.88671875" style="26" customWidth="1"/>
    <col min="7" max="7" width="27.44140625" customWidth="1"/>
  </cols>
  <sheetData>
    <row r="1" spans="2:8" x14ac:dyDescent="0.3">
      <c r="B1" s="11" t="s">
        <v>124</v>
      </c>
      <c r="C1" s="10"/>
      <c r="F1" s="24" t="s">
        <v>137</v>
      </c>
      <c r="G1" s="10"/>
      <c r="H1" s="11" t="s">
        <v>138</v>
      </c>
    </row>
    <row r="2" spans="2:8" x14ac:dyDescent="0.3">
      <c r="B2" s="10" t="s">
        <v>172</v>
      </c>
      <c r="C2" s="10"/>
      <c r="F2" s="25" t="s">
        <v>125</v>
      </c>
      <c r="G2" s="10"/>
      <c r="H2" s="10" t="s">
        <v>139</v>
      </c>
    </row>
    <row r="3" spans="2:8" x14ac:dyDescent="0.3">
      <c r="B3" s="10" t="s">
        <v>173</v>
      </c>
      <c r="C3" s="10"/>
      <c r="F3" s="25" t="s">
        <v>67</v>
      </c>
      <c r="G3" s="10"/>
      <c r="H3" s="10" t="s">
        <v>140</v>
      </c>
    </row>
    <row r="4" spans="2:8" x14ac:dyDescent="0.3">
      <c r="B4" s="10" t="s">
        <v>174</v>
      </c>
      <c r="C4" s="10"/>
      <c r="F4" s="25" t="s">
        <v>6</v>
      </c>
      <c r="G4" s="10"/>
      <c r="H4" s="10" t="s">
        <v>141</v>
      </c>
    </row>
    <row r="5" spans="2:8" x14ac:dyDescent="0.3">
      <c r="B5" s="10" t="s">
        <v>175</v>
      </c>
      <c r="C5" s="10"/>
      <c r="F5" s="25" t="s">
        <v>126</v>
      </c>
      <c r="G5" s="10"/>
      <c r="H5" s="10" t="s">
        <v>142</v>
      </c>
    </row>
    <row r="6" spans="2:8" x14ac:dyDescent="0.3">
      <c r="B6" s="10" t="s">
        <v>176</v>
      </c>
      <c r="C6" s="10"/>
      <c r="F6" s="25" t="s">
        <v>66</v>
      </c>
      <c r="G6" s="10"/>
      <c r="H6" s="10" t="s">
        <v>143</v>
      </c>
    </row>
    <row r="7" spans="2:8" x14ac:dyDescent="0.3">
      <c r="B7" s="10" t="s">
        <v>177</v>
      </c>
      <c r="C7" s="10"/>
      <c r="F7" s="25" t="s">
        <v>127</v>
      </c>
      <c r="G7" s="10"/>
      <c r="H7" s="10" t="s">
        <v>144</v>
      </c>
    </row>
    <row r="8" spans="2:8" x14ac:dyDescent="0.3">
      <c r="B8" s="10" t="s">
        <v>178</v>
      </c>
      <c r="C8" s="10"/>
      <c r="F8" s="25" t="s">
        <v>128</v>
      </c>
      <c r="G8" s="10"/>
      <c r="H8" s="10" t="s">
        <v>145</v>
      </c>
    </row>
    <row r="9" spans="2:8" x14ac:dyDescent="0.3">
      <c r="B9" s="10" t="s">
        <v>179</v>
      </c>
      <c r="C9" s="10"/>
      <c r="F9" s="25" t="s">
        <v>129</v>
      </c>
      <c r="G9" s="10"/>
      <c r="H9" s="10" t="s">
        <v>146</v>
      </c>
    </row>
    <row r="10" spans="2:8" x14ac:dyDescent="0.3">
      <c r="B10" s="10" t="s">
        <v>180</v>
      </c>
      <c r="C10" s="10"/>
      <c r="F10" s="25" t="s">
        <v>130</v>
      </c>
      <c r="G10" s="10"/>
      <c r="H10" s="10" t="s">
        <v>147</v>
      </c>
    </row>
    <row r="11" spans="2:8" x14ac:dyDescent="0.3">
      <c r="B11" s="10" t="s">
        <v>181</v>
      </c>
      <c r="C11" s="10"/>
      <c r="F11" s="25" t="s">
        <v>123</v>
      </c>
      <c r="G11" s="10"/>
      <c r="H11" s="10" t="s">
        <v>148</v>
      </c>
    </row>
    <row r="12" spans="2:8" x14ac:dyDescent="0.3">
      <c r="B12" s="10" t="s">
        <v>182</v>
      </c>
      <c r="C12" s="10"/>
      <c r="F12" s="25" t="s">
        <v>52</v>
      </c>
      <c r="G12" s="10"/>
      <c r="H12" s="10" t="s">
        <v>149</v>
      </c>
    </row>
    <row r="13" spans="2:8" x14ac:dyDescent="0.3">
      <c r="B13" s="10" t="s">
        <v>183</v>
      </c>
      <c r="C13" s="10"/>
      <c r="F13" s="25" t="s">
        <v>54</v>
      </c>
      <c r="G13" s="10"/>
      <c r="H13" s="10"/>
    </row>
    <row r="14" spans="2:8" x14ac:dyDescent="0.3">
      <c r="B14" s="10" t="s">
        <v>184</v>
      </c>
      <c r="C14" s="10"/>
      <c r="F14" s="25" t="s">
        <v>131</v>
      </c>
      <c r="G14" s="10"/>
      <c r="H14" s="10"/>
    </row>
    <row r="15" spans="2:8" x14ac:dyDescent="0.3">
      <c r="B15" s="10" t="s">
        <v>185</v>
      </c>
      <c r="C15" s="10"/>
      <c r="F15" s="25" t="s">
        <v>58</v>
      </c>
      <c r="G15" s="10"/>
      <c r="H15" s="10"/>
    </row>
    <row r="16" spans="2:8" x14ac:dyDescent="0.3">
      <c r="B16" s="10" t="s">
        <v>186</v>
      </c>
      <c r="C16" s="10"/>
      <c r="F16" s="25" t="s">
        <v>1</v>
      </c>
      <c r="G16" s="10"/>
      <c r="H16" s="10"/>
    </row>
    <row r="17" spans="2:8" x14ac:dyDescent="0.3">
      <c r="B17" s="10" t="s">
        <v>187</v>
      </c>
      <c r="C17" s="10"/>
      <c r="F17" s="25" t="s">
        <v>59</v>
      </c>
      <c r="G17" s="10"/>
      <c r="H17" s="10"/>
    </row>
    <row r="18" spans="2:8" x14ac:dyDescent="0.3">
      <c r="B18" s="10" t="s">
        <v>188</v>
      </c>
      <c r="C18" s="10"/>
      <c r="F18" s="25" t="s">
        <v>60</v>
      </c>
      <c r="G18" s="10"/>
      <c r="H18" s="10"/>
    </row>
    <row r="19" spans="2:8" x14ac:dyDescent="0.3">
      <c r="B19" s="10" t="s">
        <v>189</v>
      </c>
      <c r="C19" s="10"/>
      <c r="F19" s="25" t="s">
        <v>132</v>
      </c>
      <c r="G19" s="10"/>
      <c r="H19" s="10"/>
    </row>
    <row r="20" spans="2:8" x14ac:dyDescent="0.3">
      <c r="B20" s="10" t="s">
        <v>190</v>
      </c>
      <c r="C20" s="10"/>
      <c r="F20" s="25" t="s">
        <v>97</v>
      </c>
      <c r="G20" s="10"/>
      <c r="H20" s="10"/>
    </row>
    <row r="21" spans="2:8" x14ac:dyDescent="0.3">
      <c r="B21" s="10" t="s">
        <v>191</v>
      </c>
      <c r="C21" s="10"/>
      <c r="F21" s="25" t="s">
        <v>63</v>
      </c>
      <c r="G21" s="10"/>
      <c r="H21" s="10"/>
    </row>
    <row r="22" spans="2:8" x14ac:dyDescent="0.3">
      <c r="B22" s="10" t="s">
        <v>192</v>
      </c>
      <c r="C22" s="10"/>
      <c r="F22" s="25" t="s">
        <v>133</v>
      </c>
      <c r="G22" s="10"/>
      <c r="H22" s="10"/>
    </row>
    <row r="23" spans="2:8" x14ac:dyDescent="0.3">
      <c r="B23" s="10" t="s">
        <v>193</v>
      </c>
      <c r="C23" s="10"/>
      <c r="F23" s="25" t="s">
        <v>17</v>
      </c>
      <c r="G23" s="10"/>
      <c r="H23" s="10"/>
    </row>
    <row r="24" spans="2:8" x14ac:dyDescent="0.3">
      <c r="B24" s="10" t="s">
        <v>194</v>
      </c>
      <c r="C24" s="10"/>
      <c r="F24" s="25" t="s">
        <v>134</v>
      </c>
      <c r="G24" s="10"/>
      <c r="H24" s="10"/>
    </row>
    <row r="25" spans="2:8" x14ac:dyDescent="0.3">
      <c r="B25" s="10" t="s">
        <v>195</v>
      </c>
      <c r="C25" s="10"/>
      <c r="F25" s="25" t="s">
        <v>135</v>
      </c>
      <c r="G25" s="10"/>
      <c r="H25" s="10"/>
    </row>
    <row r="26" spans="2:8" x14ac:dyDescent="0.3">
      <c r="B26" s="10" t="s">
        <v>196</v>
      </c>
      <c r="C26" s="10"/>
      <c r="F26" s="25" t="s">
        <v>18</v>
      </c>
      <c r="G26" s="10"/>
      <c r="H26" s="10"/>
    </row>
    <row r="27" spans="2:8" x14ac:dyDescent="0.3">
      <c r="B27" s="10" t="s">
        <v>197</v>
      </c>
      <c r="C27" s="10"/>
      <c r="F27" s="25" t="s">
        <v>56</v>
      </c>
      <c r="G27" s="10"/>
      <c r="H27" s="10"/>
    </row>
    <row r="28" spans="2:8" x14ac:dyDescent="0.3">
      <c r="B28" s="10" t="s">
        <v>198</v>
      </c>
      <c r="C28" s="10"/>
      <c r="F28" s="25" t="s">
        <v>8</v>
      </c>
      <c r="G28" s="10"/>
      <c r="H28" s="10"/>
    </row>
    <row r="29" spans="2:8" x14ac:dyDescent="0.3">
      <c r="B29" s="10" t="s">
        <v>199</v>
      </c>
      <c r="C29" s="10"/>
      <c r="F29" s="25" t="s">
        <v>12</v>
      </c>
      <c r="G29" s="10"/>
      <c r="H29" s="10"/>
    </row>
    <row r="30" spans="2:8" x14ac:dyDescent="0.3">
      <c r="B30" s="10" t="s">
        <v>200</v>
      </c>
      <c r="C30" s="10"/>
      <c r="F30" s="25" t="s">
        <v>11</v>
      </c>
      <c r="G30" s="10"/>
      <c r="H30" s="10"/>
    </row>
    <row r="31" spans="2:8" x14ac:dyDescent="0.3">
      <c r="B31" s="10" t="s">
        <v>201</v>
      </c>
      <c r="C31" s="10"/>
      <c r="F31" s="25" t="s">
        <v>10</v>
      </c>
      <c r="G31" s="10"/>
      <c r="H31" s="10"/>
    </row>
    <row r="32" spans="2:8" x14ac:dyDescent="0.3">
      <c r="B32" s="10" t="s">
        <v>202</v>
      </c>
      <c r="C32" s="10"/>
      <c r="F32" s="25" t="s">
        <v>136</v>
      </c>
      <c r="G32" s="10"/>
      <c r="H32" s="10"/>
    </row>
    <row r="33" spans="1:8" x14ac:dyDescent="0.3">
      <c r="B33" s="10" t="s">
        <v>203</v>
      </c>
      <c r="C33" s="10"/>
      <c r="F33" s="25" t="s">
        <v>9</v>
      </c>
      <c r="G33" s="10"/>
      <c r="H33" s="10"/>
    </row>
    <row r="34" spans="1:8" x14ac:dyDescent="0.3">
      <c r="B34" s="10" t="s">
        <v>204</v>
      </c>
      <c r="C34" s="10"/>
      <c r="F34" s="25" t="s">
        <v>64</v>
      </c>
      <c r="G34" s="10"/>
      <c r="H34" s="10"/>
    </row>
    <row r="35" spans="1:8" x14ac:dyDescent="0.3">
      <c r="B35" s="10" t="s">
        <v>205</v>
      </c>
      <c r="C35" s="10"/>
      <c r="F35" s="25" t="s">
        <v>65</v>
      </c>
      <c r="G35" s="10"/>
      <c r="H35" s="10"/>
    </row>
    <row r="36" spans="1:8" x14ac:dyDescent="0.3">
      <c r="B36" s="10" t="s">
        <v>206</v>
      </c>
      <c r="C36" s="10"/>
      <c r="D36" s="10"/>
      <c r="E36" s="10"/>
      <c r="F36" s="25"/>
    </row>
    <row r="37" spans="1:8" x14ac:dyDescent="0.3">
      <c r="B37" s="10" t="s">
        <v>207</v>
      </c>
      <c r="C37" s="10"/>
      <c r="D37" s="10"/>
      <c r="E37" s="10"/>
      <c r="F37" s="25"/>
    </row>
    <row r="38" spans="1:8" x14ac:dyDescent="0.3">
      <c r="B38" s="10" t="s">
        <v>208</v>
      </c>
      <c r="C38" s="10"/>
      <c r="D38" s="10"/>
      <c r="E38" s="10"/>
      <c r="F38" s="25"/>
    </row>
    <row r="39" spans="1:8" x14ac:dyDescent="0.3">
      <c r="B39" s="10" t="s">
        <v>209</v>
      </c>
      <c r="C39" s="10"/>
      <c r="D39" s="10"/>
      <c r="E39" s="10"/>
      <c r="F39" s="25"/>
    </row>
    <row r="40" spans="1:8" x14ac:dyDescent="0.3">
      <c r="B40" s="10" t="s">
        <v>210</v>
      </c>
      <c r="C40" s="10"/>
      <c r="D40" s="10"/>
      <c r="E40" s="10"/>
      <c r="F40" s="25"/>
    </row>
    <row r="41" spans="1:8" x14ac:dyDescent="0.3">
      <c r="B41" s="10" t="s">
        <v>211</v>
      </c>
      <c r="C41" s="10"/>
      <c r="D41" s="10"/>
      <c r="E41" s="10"/>
      <c r="F41" s="25"/>
      <c r="G41" s="1"/>
      <c r="H41" s="1"/>
    </row>
    <row r="42" spans="1:8" x14ac:dyDescent="0.3">
      <c r="F42" s="25"/>
    </row>
    <row r="43" spans="1:8" x14ac:dyDescent="0.3">
      <c r="B43" s="11" t="s">
        <v>161</v>
      </c>
      <c r="C43" s="23" t="s">
        <v>162</v>
      </c>
      <c r="D43" s="34" t="s">
        <v>160</v>
      </c>
      <c r="F43" s="30" t="s">
        <v>171</v>
      </c>
      <c r="G43" s="23" t="s">
        <v>160</v>
      </c>
      <c r="H43" s="23" t="s">
        <v>164</v>
      </c>
    </row>
    <row r="44" spans="1:8" ht="15" x14ac:dyDescent="0.3">
      <c r="A44" s="33">
        <v>10</v>
      </c>
      <c r="B44" s="18" t="s">
        <v>150</v>
      </c>
      <c r="C44" s="13" t="s">
        <v>14</v>
      </c>
      <c r="D44" s="35" t="str">
        <f>CONCATENATE(A44,"_",B44, "–",C44)</f>
        <v>10_Towed (demersal)–Beam trawl (whitefish)</v>
      </c>
      <c r="F44" s="6" t="s">
        <v>76</v>
      </c>
      <c r="G44" s="10" t="str">
        <f>F2</f>
        <v>Annual vegetation of driftlines</v>
      </c>
      <c r="H44" t="str">
        <f>G44</f>
        <v>Annual vegetation of driftlines</v>
      </c>
    </row>
    <row r="45" spans="1:8" ht="15" x14ac:dyDescent="0.3">
      <c r="A45" s="33">
        <v>11</v>
      </c>
      <c r="B45" s="18" t="s">
        <v>150</v>
      </c>
      <c r="C45" s="13" t="s">
        <v>36</v>
      </c>
      <c r="D45" s="35" t="str">
        <f t="shared" ref="D45:D83" si="0">CONCATENATE(A45,"_",B45, "–",C45)</f>
        <v>11_Towed (demersal)–Beam trawl (shrimp)</v>
      </c>
      <c r="F45" s="6" t="s">
        <v>77</v>
      </c>
      <c r="G45" s="10" t="str">
        <f>H6</f>
        <v>B_Benthic feeding seabirds</v>
      </c>
      <c r="H45" s="10" t="s">
        <v>165</v>
      </c>
    </row>
    <row r="46" spans="1:8" ht="16.5" customHeight="1" x14ac:dyDescent="0.3">
      <c r="A46" s="33">
        <v>12</v>
      </c>
      <c r="B46" s="18" t="s">
        <v>150</v>
      </c>
      <c r="C46" s="13" t="s">
        <v>20</v>
      </c>
      <c r="D46" s="35" t="str">
        <f t="shared" si="0"/>
        <v>12_Towed (demersal)–Beam trawl (pulse/wing)</v>
      </c>
      <c r="F46" s="5" t="s">
        <v>67</v>
      </c>
      <c r="G46" s="10" t="str">
        <f>F3</f>
        <v>Brittlestar beds</v>
      </c>
      <c r="H46" s="10" t="str">
        <f t="shared" ref="H46:H107" si="1">G46</f>
        <v>Brittlestar beds</v>
      </c>
    </row>
    <row r="47" spans="1:8" ht="15" x14ac:dyDescent="0.3">
      <c r="A47" s="33">
        <v>13</v>
      </c>
      <c r="B47" s="18" t="s">
        <v>150</v>
      </c>
      <c r="C47" s="13" t="s">
        <v>15</v>
      </c>
      <c r="D47" s="35" t="str">
        <f t="shared" si="0"/>
        <v xml:space="preserve">13_Towed (demersal)–Heavy otter trawl </v>
      </c>
      <c r="F47" s="6" t="s">
        <v>78</v>
      </c>
      <c r="G47" s="10" t="str">
        <f>F3</f>
        <v>Brittlestar beds</v>
      </c>
      <c r="H47" s="10" t="str">
        <f t="shared" si="1"/>
        <v>Brittlestar beds</v>
      </c>
    </row>
    <row r="48" spans="1:8" ht="15" x14ac:dyDescent="0.3">
      <c r="A48" s="33">
        <v>14</v>
      </c>
      <c r="B48" s="18" t="s">
        <v>150</v>
      </c>
      <c r="C48" s="13" t="s">
        <v>37</v>
      </c>
      <c r="D48" s="35" t="str">
        <f t="shared" si="0"/>
        <v>14_Towed (demersal)–Multi-rig trawls</v>
      </c>
      <c r="F48" s="2" t="s">
        <v>6</v>
      </c>
      <c r="G48" s="10" t="str">
        <f>F4</f>
        <v>Coarse sediment (high energy)</v>
      </c>
      <c r="H48" s="10" t="str">
        <f t="shared" si="1"/>
        <v>Coarse sediment (high energy)</v>
      </c>
    </row>
    <row r="49" spans="1:8" ht="15" x14ac:dyDescent="0.3">
      <c r="A49" s="33">
        <v>15</v>
      </c>
      <c r="B49" s="18" t="s">
        <v>150</v>
      </c>
      <c r="C49" s="13" t="s">
        <v>22</v>
      </c>
      <c r="D49" s="35" t="str">
        <f t="shared" si="0"/>
        <v xml:space="preserve">15_Towed (demersal)–Light otter trawl </v>
      </c>
      <c r="F49" s="6" t="s">
        <v>79</v>
      </c>
      <c r="G49" s="10" t="str">
        <f>F4</f>
        <v>Coarse sediment (high energy)</v>
      </c>
      <c r="H49" s="10" t="str">
        <f t="shared" si="1"/>
        <v>Coarse sediment (high energy)</v>
      </c>
    </row>
    <row r="50" spans="1:8" ht="15" x14ac:dyDescent="0.3">
      <c r="A50" s="33">
        <v>16</v>
      </c>
      <c r="B50" s="18" t="s">
        <v>150</v>
      </c>
      <c r="C50" s="13" t="s">
        <v>38</v>
      </c>
      <c r="D50" s="35" t="str">
        <f t="shared" si="0"/>
        <v>16_Towed (demersal)–Pair trawl</v>
      </c>
      <c r="F50" s="6" t="s">
        <v>80</v>
      </c>
      <c r="G50" s="10" t="str">
        <f>F5</f>
        <v>Coastal lagoons</v>
      </c>
      <c r="H50" s="10" t="str">
        <f t="shared" si="1"/>
        <v>Coastal lagoons</v>
      </c>
    </row>
    <row r="51" spans="1:8" ht="30" x14ac:dyDescent="0.3">
      <c r="A51" s="33">
        <v>17</v>
      </c>
      <c r="B51" s="18" t="s">
        <v>150</v>
      </c>
      <c r="C51" s="13" t="s">
        <v>45</v>
      </c>
      <c r="D51" s="35" t="str">
        <f t="shared" si="0"/>
        <v>17_Towed (demersal)–Anchor seine</v>
      </c>
      <c r="F51" s="5" t="s">
        <v>66</v>
      </c>
      <c r="G51" s="10" t="str">
        <f>F6</f>
        <v>Estuarine rock (boulder, cobble and bedrock)</v>
      </c>
      <c r="H51" s="10" t="str">
        <f t="shared" si="1"/>
        <v>Estuarine rock (boulder, cobble and bedrock)</v>
      </c>
    </row>
    <row r="52" spans="1:8" ht="15" x14ac:dyDescent="0.3">
      <c r="A52" s="33">
        <v>18</v>
      </c>
      <c r="B52" s="18" t="s">
        <v>150</v>
      </c>
      <c r="C52" s="13" t="s">
        <v>21</v>
      </c>
      <c r="D52" s="35" t="str">
        <f t="shared" si="0"/>
        <v>18_Towed (demersal)–Scottish/fly seine</v>
      </c>
      <c r="F52" s="6" t="s">
        <v>81</v>
      </c>
      <c r="G52" s="10" t="str">
        <f>H7</f>
        <v>B_Estuarine Birds</v>
      </c>
      <c r="H52" s="10" t="s">
        <v>167</v>
      </c>
    </row>
    <row r="53" spans="1:8" ht="15" x14ac:dyDescent="0.3">
      <c r="A53" s="33">
        <v>19</v>
      </c>
      <c r="B53" s="14" t="s">
        <v>121</v>
      </c>
      <c r="C53" s="14"/>
      <c r="D53" s="35" t="str">
        <f>CONCATENATE(A53,"_",B53)</f>
        <v>19_Towed (demersal/pelagic)</v>
      </c>
      <c r="F53" s="6" t="s">
        <v>82</v>
      </c>
      <c r="G53" s="10" t="str">
        <f>H2</f>
        <v>F_Estuarine fish community</v>
      </c>
      <c r="H53" s="10" t="s">
        <v>166</v>
      </c>
    </row>
    <row r="54" spans="1:8" ht="15" customHeight="1" x14ac:dyDescent="0.3">
      <c r="A54" s="33">
        <v>20</v>
      </c>
      <c r="B54" s="19" t="s">
        <v>151</v>
      </c>
      <c r="C54" s="15" t="s">
        <v>33</v>
      </c>
      <c r="D54" s="35" t="str">
        <f t="shared" si="0"/>
        <v>20_Towed (pelagic)–Mid-water trawl (single)</v>
      </c>
      <c r="F54" s="6" t="s">
        <v>83</v>
      </c>
      <c r="G54" s="10" t="str">
        <f>F6</f>
        <v>Estuarine rock (boulder, cobble and bedrock)</v>
      </c>
      <c r="H54" s="10" t="str">
        <f t="shared" si="1"/>
        <v>Estuarine rock (boulder, cobble and bedrock)</v>
      </c>
    </row>
    <row r="55" spans="1:8" ht="15" x14ac:dyDescent="0.3">
      <c r="A55" s="33">
        <v>21</v>
      </c>
      <c r="B55" s="19" t="s">
        <v>151</v>
      </c>
      <c r="C55" s="15" t="s">
        <v>34</v>
      </c>
      <c r="D55" s="35" t="str">
        <f t="shared" si="0"/>
        <v xml:space="preserve">21_Towed (pelagic)–Mid-water trawl (pair) </v>
      </c>
      <c r="F55" s="27" t="s">
        <v>47</v>
      </c>
      <c r="G55" s="10" t="str">
        <f>H10</f>
        <v>M_Grey and Common Seal</v>
      </c>
      <c r="H55" s="10" t="s">
        <v>47</v>
      </c>
    </row>
    <row r="56" spans="1:8" ht="15" x14ac:dyDescent="0.3">
      <c r="A56" s="33">
        <v>22</v>
      </c>
      <c r="B56" s="19" t="s">
        <v>151</v>
      </c>
      <c r="C56" s="15" t="s">
        <v>35</v>
      </c>
      <c r="D56" s="35" t="str">
        <f t="shared" si="0"/>
        <v>22_Towed (pelagic)–Industrial trawls</v>
      </c>
      <c r="F56" s="6" t="s">
        <v>84</v>
      </c>
      <c r="G56" s="10" t="str">
        <f>H10</f>
        <v>M_Grey and Common Seal</v>
      </c>
      <c r="H56" s="10" t="s">
        <v>47</v>
      </c>
    </row>
    <row r="57" spans="1:8" ht="15" x14ac:dyDescent="0.3">
      <c r="A57" s="33">
        <v>23</v>
      </c>
      <c r="B57" s="20" t="s">
        <v>13</v>
      </c>
      <c r="C57" s="13" t="s">
        <v>16</v>
      </c>
      <c r="D57" s="35" t="str">
        <f t="shared" si="0"/>
        <v>23_Dredges (towed)–Scallops</v>
      </c>
      <c r="F57" s="29" t="s">
        <v>163</v>
      </c>
      <c r="G57" s="10" t="str">
        <f>H11</f>
        <v>M_Harbour Porpoise  and Bottlenose Dolphin</v>
      </c>
      <c r="H57" s="10" t="s">
        <v>163</v>
      </c>
    </row>
    <row r="58" spans="1:8" ht="15" x14ac:dyDescent="0.3">
      <c r="A58" s="33">
        <v>24</v>
      </c>
      <c r="B58" s="20" t="s">
        <v>13</v>
      </c>
      <c r="C58" s="13" t="s">
        <v>19</v>
      </c>
      <c r="D58" s="35" t="str">
        <f t="shared" si="0"/>
        <v>24_Dredges (towed)–Mussels, clams, oysters</v>
      </c>
      <c r="F58" s="7" t="s">
        <v>132</v>
      </c>
      <c r="G58" s="12" t="str">
        <f>F19</f>
        <v>Peat and clay exposures</v>
      </c>
      <c r="H58" s="10" t="s">
        <v>57</v>
      </c>
    </row>
    <row r="59" spans="1:8" ht="22.8" x14ac:dyDescent="0.3">
      <c r="A59" s="33">
        <v>25</v>
      </c>
      <c r="B59" s="20" t="s">
        <v>13</v>
      </c>
      <c r="C59" s="13" t="s">
        <v>114</v>
      </c>
      <c r="D59" s="35" t="str">
        <f t="shared" si="0"/>
        <v>25_Dredges (towed)–Pump scoop (cockles, clams)</v>
      </c>
      <c r="F59" s="5" t="s">
        <v>52</v>
      </c>
      <c r="G59" s="10" t="str">
        <f>F12</f>
        <v>Intertidal mud and sand</v>
      </c>
      <c r="H59" s="10" t="str">
        <f t="shared" si="1"/>
        <v>Intertidal mud and sand</v>
      </c>
    </row>
    <row r="60" spans="1:8" ht="15" x14ac:dyDescent="0.3">
      <c r="A60" s="33">
        <v>26</v>
      </c>
      <c r="B60" s="20" t="s">
        <v>152</v>
      </c>
      <c r="C60" s="13" t="s">
        <v>71</v>
      </c>
      <c r="D60" s="35" t="str">
        <f t="shared" si="0"/>
        <v>26_Dredges (other)–Suction (cockles)</v>
      </c>
      <c r="F60" s="5" t="s">
        <v>54</v>
      </c>
      <c r="G60" s="10" t="str">
        <f>F13</f>
        <v>Intertidal sand (high energy)</v>
      </c>
      <c r="H60" s="10" t="str">
        <f t="shared" si="1"/>
        <v>Intertidal sand (high energy)</v>
      </c>
    </row>
    <row r="61" spans="1:8" ht="15" x14ac:dyDescent="0.3">
      <c r="A61" s="33">
        <v>27</v>
      </c>
      <c r="B61" s="20" t="s">
        <v>152</v>
      </c>
      <c r="C61" s="13" t="s">
        <v>53</v>
      </c>
      <c r="D61" s="35" t="str">
        <f t="shared" si="0"/>
        <v>27_Dredges (other)–Tractor</v>
      </c>
      <c r="F61" s="7" t="s">
        <v>132</v>
      </c>
      <c r="G61" s="12" t="str">
        <f>F19</f>
        <v>Peat and clay exposures</v>
      </c>
      <c r="H61" s="10" t="s">
        <v>57</v>
      </c>
    </row>
    <row r="62" spans="1:8" ht="22.8" x14ac:dyDescent="0.3">
      <c r="A62" s="33">
        <v>28</v>
      </c>
      <c r="B62" s="20" t="s">
        <v>70</v>
      </c>
      <c r="C62" s="13" t="s">
        <v>113</v>
      </c>
      <c r="D62" s="35" t="str">
        <f t="shared" si="0"/>
        <v>28_Intertidal handwork–Hand working (access from vessel)</v>
      </c>
      <c r="F62" s="6" t="s">
        <v>85</v>
      </c>
      <c r="G62" s="10" t="str">
        <f t="shared" ref="G62:G70" si="2">F7</f>
        <v>Intertidal bedrock reef</v>
      </c>
      <c r="H62" s="10" t="str">
        <f t="shared" si="1"/>
        <v>Intertidal bedrock reef</v>
      </c>
    </row>
    <row r="63" spans="1:8" ht="22.8" x14ac:dyDescent="0.3">
      <c r="A63" s="33">
        <v>29</v>
      </c>
      <c r="B63" s="20" t="s">
        <v>70</v>
      </c>
      <c r="C63" s="13" t="s">
        <v>112</v>
      </c>
      <c r="D63" s="35" t="str">
        <f t="shared" si="0"/>
        <v>29_Intertidal handwork–Hand work (access from land)</v>
      </c>
      <c r="F63" s="6" t="s">
        <v>86</v>
      </c>
      <c r="G63" s="10" t="str">
        <f t="shared" si="2"/>
        <v>Intertidal boulder and cobble reef</v>
      </c>
      <c r="H63" s="10" t="str">
        <f t="shared" si="1"/>
        <v>Intertidal boulder and cobble reef</v>
      </c>
    </row>
    <row r="64" spans="1:8" ht="22.8" x14ac:dyDescent="0.3">
      <c r="A64" s="33">
        <v>30</v>
      </c>
      <c r="B64" s="20" t="s">
        <v>153</v>
      </c>
      <c r="C64" s="13" t="s">
        <v>26</v>
      </c>
      <c r="D64" s="35" t="str">
        <f t="shared" si="0"/>
        <v>30_Static - pots/traps–Pots/creels (crustacea/gastropods)</v>
      </c>
      <c r="F64" s="6" t="s">
        <v>87</v>
      </c>
      <c r="G64" s="10" t="str">
        <f t="shared" si="2"/>
        <v>Intertidal gravel and sand</v>
      </c>
      <c r="H64" s="10" t="str">
        <f t="shared" si="1"/>
        <v>Intertidal gravel and sand</v>
      </c>
    </row>
    <row r="65" spans="1:8" ht="15" x14ac:dyDescent="0.3">
      <c r="A65" s="33">
        <v>31</v>
      </c>
      <c r="B65" s="20" t="s">
        <v>153</v>
      </c>
      <c r="C65" s="13" t="s">
        <v>27</v>
      </c>
      <c r="D65" s="35" t="str">
        <f t="shared" si="0"/>
        <v>31_Static - pots/traps–Cuttle pots</v>
      </c>
      <c r="F65" s="6" t="s">
        <v>88</v>
      </c>
      <c r="G65" s="10" t="str">
        <f t="shared" si="2"/>
        <v>Intertidal mixed sediments</v>
      </c>
      <c r="H65" s="10" t="str">
        <f t="shared" si="1"/>
        <v>Intertidal mixed sediments</v>
      </c>
    </row>
    <row r="66" spans="1:8" ht="15" x14ac:dyDescent="0.3">
      <c r="A66" s="33">
        <v>32</v>
      </c>
      <c r="B66" s="20" t="s">
        <v>153</v>
      </c>
      <c r="C66" s="13" t="s">
        <v>28</v>
      </c>
      <c r="D66" s="35" t="str">
        <f t="shared" si="0"/>
        <v>32_Static - pots/traps–Fish traps</v>
      </c>
      <c r="F66" s="6" t="s">
        <v>89</v>
      </c>
      <c r="G66" s="10" t="str">
        <f t="shared" si="2"/>
        <v>Intertidal mud</v>
      </c>
      <c r="H66" s="10" t="str">
        <f t="shared" si="1"/>
        <v>Intertidal mud</v>
      </c>
    </row>
    <row r="67" spans="1:8" ht="15" x14ac:dyDescent="0.3">
      <c r="A67" s="33">
        <v>33</v>
      </c>
      <c r="B67" s="20" t="s">
        <v>154</v>
      </c>
      <c r="C67" s="13" t="s">
        <v>29</v>
      </c>
      <c r="D67" s="35" t="str">
        <f t="shared" si="0"/>
        <v>33_Static - fixed nets –Gill nets</v>
      </c>
      <c r="F67" s="6" t="s">
        <v>90</v>
      </c>
      <c r="G67" s="10" t="str">
        <f t="shared" si="2"/>
        <v>Intertidal mud and sand</v>
      </c>
      <c r="H67" s="10" t="str">
        <f t="shared" si="1"/>
        <v>Intertidal mud and sand</v>
      </c>
    </row>
    <row r="68" spans="1:8" ht="15" x14ac:dyDescent="0.3">
      <c r="A68" s="33">
        <v>34</v>
      </c>
      <c r="B68" s="20" t="s">
        <v>154</v>
      </c>
      <c r="C68" s="13" t="s">
        <v>30</v>
      </c>
      <c r="D68" s="35" t="str">
        <f t="shared" si="0"/>
        <v>34_Static - fixed nets –Trammels</v>
      </c>
      <c r="F68" s="6" t="s">
        <v>91</v>
      </c>
      <c r="G68" s="10" t="str">
        <f t="shared" si="2"/>
        <v>Intertidal sand (high energy)</v>
      </c>
      <c r="H68" s="10" t="str">
        <f t="shared" si="1"/>
        <v>Intertidal sand (high energy)</v>
      </c>
    </row>
    <row r="69" spans="1:8" ht="15" x14ac:dyDescent="0.3">
      <c r="A69" s="33">
        <v>35</v>
      </c>
      <c r="B69" s="20" t="s">
        <v>154</v>
      </c>
      <c r="C69" s="13" t="s">
        <v>31</v>
      </c>
      <c r="D69" s="35" t="str">
        <f t="shared" si="0"/>
        <v>35_Static - fixed nets –Entangling</v>
      </c>
      <c r="F69" s="6" t="s">
        <v>92</v>
      </c>
      <c r="G69" s="10" t="str">
        <f t="shared" si="2"/>
        <v>Intertidal sea caves</v>
      </c>
      <c r="H69" s="10" t="str">
        <f t="shared" si="1"/>
        <v>Intertidal sea caves</v>
      </c>
    </row>
    <row r="70" spans="1:8" ht="15" x14ac:dyDescent="0.3">
      <c r="A70" s="33">
        <v>36</v>
      </c>
      <c r="B70" s="20" t="s">
        <v>155</v>
      </c>
      <c r="C70" s="15" t="s">
        <v>41</v>
      </c>
      <c r="D70" s="35" t="str">
        <f t="shared" si="0"/>
        <v>36_Passive - nets–Drift nets (pelagic)</v>
      </c>
      <c r="F70" s="5" t="s">
        <v>58</v>
      </c>
      <c r="G70" s="10" t="str">
        <f t="shared" si="2"/>
        <v>Kelp forest communities</v>
      </c>
      <c r="H70" s="10" t="str">
        <f t="shared" si="1"/>
        <v>Kelp forest communities</v>
      </c>
    </row>
    <row r="71" spans="1:8" ht="15" x14ac:dyDescent="0.3">
      <c r="A71" s="33">
        <v>37</v>
      </c>
      <c r="B71" s="20" t="s">
        <v>155</v>
      </c>
      <c r="C71" s="15" t="s">
        <v>42</v>
      </c>
      <c r="D71" s="35" t="str">
        <f t="shared" si="0"/>
        <v>37_Passive - nets–Drift nets (demersal)</v>
      </c>
      <c r="F71" s="6" t="s">
        <v>93</v>
      </c>
      <c r="G71" s="10" t="str">
        <f>F15</f>
        <v>Kelp forest communities</v>
      </c>
      <c r="H71" s="10" t="str">
        <f t="shared" si="1"/>
        <v>Kelp forest communities</v>
      </c>
    </row>
    <row r="72" spans="1:8" ht="15" x14ac:dyDescent="0.3">
      <c r="A72" s="33">
        <v>38</v>
      </c>
      <c r="B72" s="20" t="s">
        <v>156</v>
      </c>
      <c r="C72" s="15" t="s">
        <v>39</v>
      </c>
      <c r="D72" s="35" t="str">
        <f t="shared" si="0"/>
        <v>38_Lines–Longlines (demersal)</v>
      </c>
      <c r="F72" s="2" t="s">
        <v>1</v>
      </c>
      <c r="G72" s="10" t="str">
        <f>F16</f>
        <v>Maerl</v>
      </c>
      <c r="H72" s="10" t="str">
        <f t="shared" si="1"/>
        <v>Maerl</v>
      </c>
    </row>
    <row r="73" spans="1:8" ht="15" x14ac:dyDescent="0.3">
      <c r="A73" s="33">
        <v>39</v>
      </c>
      <c r="B73" s="20" t="s">
        <v>156</v>
      </c>
      <c r="C73" s="15" t="s">
        <v>24</v>
      </c>
      <c r="D73" s="35" t="str">
        <f t="shared" si="0"/>
        <v>39_Lines–Longlines (pelagic)</v>
      </c>
      <c r="F73" s="2" t="s">
        <v>4</v>
      </c>
      <c r="G73" s="10" t="str">
        <f>F29</f>
        <v>Subtidal mixed sediments</v>
      </c>
      <c r="H73" s="10" t="str">
        <f t="shared" si="1"/>
        <v>Subtidal mixed sediments</v>
      </c>
    </row>
    <row r="74" spans="1:8" ht="30" x14ac:dyDescent="0.3">
      <c r="A74" s="33">
        <v>40</v>
      </c>
      <c r="B74" s="20" t="s">
        <v>156</v>
      </c>
      <c r="C74" s="15" t="s">
        <v>115</v>
      </c>
      <c r="D74" s="35" t="str">
        <f t="shared" si="0"/>
        <v>40_Lines–Handlines (rod/gurdy)</v>
      </c>
      <c r="F74" s="5" t="s">
        <v>60</v>
      </c>
      <c r="G74" s="10" t="str">
        <f>F18</f>
        <v>Mussel beds on boulder and cobble skears</v>
      </c>
      <c r="H74" s="10" t="str">
        <f t="shared" si="1"/>
        <v>Mussel beds on boulder and cobble skears</v>
      </c>
    </row>
    <row r="75" spans="1:8" ht="30" x14ac:dyDescent="0.3">
      <c r="A75" s="33">
        <v>41</v>
      </c>
      <c r="B75" s="20" t="s">
        <v>156</v>
      </c>
      <c r="C75" s="15" t="s">
        <v>116</v>
      </c>
      <c r="D75" s="35" t="str">
        <f t="shared" si="0"/>
        <v>41_Lines–Jigging/trolling</v>
      </c>
      <c r="F75" s="5" t="s">
        <v>59</v>
      </c>
      <c r="G75" s="10" t="str">
        <f>F17</f>
        <v>Mussel beds on mixed and sandy sediments</v>
      </c>
      <c r="H75" s="10" t="str">
        <f t="shared" si="1"/>
        <v>Mussel beds on mixed and sandy sediments</v>
      </c>
    </row>
    <row r="76" spans="1:8" ht="15" x14ac:dyDescent="0.3">
      <c r="A76" s="33">
        <v>42</v>
      </c>
      <c r="B76" s="20" t="s">
        <v>213</v>
      </c>
      <c r="C76" s="15" t="s">
        <v>43</v>
      </c>
      <c r="D76" s="35" t="str">
        <f t="shared" si="0"/>
        <v>42_Seine nets and other–Purse seine</v>
      </c>
      <c r="F76" s="6" t="s">
        <v>94</v>
      </c>
      <c r="G76" s="10" t="str">
        <f>F18</f>
        <v>Mussel beds on boulder and cobble skears</v>
      </c>
      <c r="H76" s="10" t="str">
        <f t="shared" si="1"/>
        <v>Mussel beds on boulder and cobble skears</v>
      </c>
    </row>
    <row r="77" spans="1:8" ht="15" x14ac:dyDescent="0.3">
      <c r="A77" s="33">
        <v>43</v>
      </c>
      <c r="B77" s="20" t="s">
        <v>213</v>
      </c>
      <c r="C77" s="13" t="s">
        <v>44</v>
      </c>
      <c r="D77" s="35" t="str">
        <f t="shared" si="0"/>
        <v>43_Seine nets and other–Beach seines/ring nets</v>
      </c>
      <c r="F77" s="6" t="s">
        <v>95</v>
      </c>
      <c r="G77" s="10" t="str">
        <f>F17</f>
        <v>Mussel beds on mixed and sandy sediments</v>
      </c>
      <c r="H77" s="10" t="str">
        <f t="shared" si="1"/>
        <v>Mussel beds on mixed and sandy sediments</v>
      </c>
    </row>
    <row r="78" spans="1:8" ht="15" x14ac:dyDescent="0.3">
      <c r="A78" s="33">
        <v>44</v>
      </c>
      <c r="B78" s="20" t="s">
        <v>213</v>
      </c>
      <c r="C78" s="13" t="s">
        <v>120</v>
      </c>
      <c r="D78" s="35" t="str">
        <f t="shared" si="0"/>
        <v>44_Seine nets and other–Shrimp push-nets</v>
      </c>
      <c r="F78" s="28" t="s">
        <v>40</v>
      </c>
      <c r="G78" s="10" t="str">
        <f>H12</f>
        <v>M_Otter Lutra lutra</v>
      </c>
      <c r="H78" s="10" t="s">
        <v>168</v>
      </c>
    </row>
    <row r="79" spans="1:8" ht="15" x14ac:dyDescent="0.3">
      <c r="A79" s="33">
        <v>45</v>
      </c>
      <c r="B79" s="20" t="s">
        <v>213</v>
      </c>
      <c r="C79" s="13" t="s">
        <v>119</v>
      </c>
      <c r="D79" s="35" t="str">
        <f t="shared" si="0"/>
        <v>45_Seine nets and other–Fyke and  stakenets</v>
      </c>
      <c r="F79" s="2" t="s">
        <v>25</v>
      </c>
      <c r="G79" s="10" t="str">
        <f>H8</f>
        <v>B_Pursuit and plunge diving birds</v>
      </c>
      <c r="H79" s="10" t="s">
        <v>25</v>
      </c>
    </row>
    <row r="80" spans="1:8" ht="15" x14ac:dyDescent="0.3">
      <c r="A80" s="33">
        <v>46</v>
      </c>
      <c r="B80" s="20" t="s">
        <v>157</v>
      </c>
      <c r="C80" s="13" t="s">
        <v>117</v>
      </c>
      <c r="D80" s="35" t="str">
        <f t="shared" si="0"/>
        <v>46_Miscellaneous–Commercial diving</v>
      </c>
      <c r="F80" s="6" t="s">
        <v>96</v>
      </c>
      <c r="G80" s="10" t="str">
        <f>H8</f>
        <v>B_Pursuit and plunge diving birds</v>
      </c>
      <c r="H80" s="10" t="s">
        <v>25</v>
      </c>
    </row>
    <row r="81" spans="1:8" ht="15" x14ac:dyDescent="0.3">
      <c r="A81" s="33">
        <v>47</v>
      </c>
      <c r="B81" s="20" t="s">
        <v>157</v>
      </c>
      <c r="C81" s="13" t="s">
        <v>69</v>
      </c>
      <c r="D81" s="35" t="str">
        <f t="shared" si="0"/>
        <v>47_Miscellaneous–Bait dragging</v>
      </c>
      <c r="F81" s="6" t="s">
        <v>97</v>
      </c>
      <c r="G81" s="10" t="str">
        <f>F20</f>
        <v>Reedbeds</v>
      </c>
      <c r="H81" s="10" t="str">
        <f t="shared" si="1"/>
        <v>Reedbeds</v>
      </c>
    </row>
    <row r="82" spans="1:8" ht="15" x14ac:dyDescent="0.3">
      <c r="A82" s="33">
        <v>48</v>
      </c>
      <c r="B82" s="20" t="s">
        <v>157</v>
      </c>
      <c r="C82" s="13" t="s">
        <v>118</v>
      </c>
      <c r="D82" s="35" t="str">
        <f t="shared" si="0"/>
        <v>48_Miscellaneous–Crab tiling</v>
      </c>
      <c r="F82" s="6" t="s">
        <v>98</v>
      </c>
      <c r="G82" s="10" t="str">
        <f>H3</f>
        <v>F_River and sea lamprey</v>
      </c>
      <c r="H82" s="10" t="s">
        <v>169</v>
      </c>
    </row>
    <row r="83" spans="1:8" ht="15.6" thickBot="1" x14ac:dyDescent="0.35">
      <c r="A83" s="33">
        <v>49</v>
      </c>
      <c r="B83" s="16" t="s">
        <v>158</v>
      </c>
      <c r="C83" s="17" t="s">
        <v>68</v>
      </c>
      <c r="D83" s="35" t="str">
        <f t="shared" si="0"/>
        <v>49_Bait collection–Digging wth forks</v>
      </c>
      <c r="F83" s="2" t="s">
        <v>5</v>
      </c>
      <c r="G83" s="10" t="str">
        <f>F26</f>
        <v>Subtidal bedrock reef</v>
      </c>
      <c r="H83" s="10" t="str">
        <f t="shared" si="1"/>
        <v>Subtidal bedrock reef</v>
      </c>
    </row>
    <row r="84" spans="1:8" ht="15" x14ac:dyDescent="0.3">
      <c r="F84" s="5" t="s">
        <v>63</v>
      </c>
      <c r="G84" s="10" t="str">
        <f>F21</f>
        <v>Sabellaria spp reef</v>
      </c>
      <c r="H84" s="10" t="str">
        <f t="shared" si="1"/>
        <v>Sabellaria spp reef</v>
      </c>
    </row>
    <row r="85" spans="1:8" ht="15" x14ac:dyDescent="0.3">
      <c r="F85" s="6" t="s">
        <v>99</v>
      </c>
      <c r="G85" s="10" t="str">
        <f>F21</f>
        <v>Sabellaria spp reef</v>
      </c>
      <c r="H85" s="10" t="str">
        <f t="shared" si="1"/>
        <v>Sabellaria spp reef</v>
      </c>
    </row>
    <row r="86" spans="1:8" ht="15" x14ac:dyDescent="0.3">
      <c r="F86" s="27" t="s">
        <v>48</v>
      </c>
      <c r="G86" s="10" t="str">
        <f>H4</f>
        <v>F_Salmon</v>
      </c>
      <c r="H86" s="10" t="s">
        <v>48</v>
      </c>
    </row>
    <row r="87" spans="1:8" ht="15" x14ac:dyDescent="0.3">
      <c r="C87" s="9" t="s">
        <v>2</v>
      </c>
      <c r="D87" s="10" t="str">
        <f>D57</f>
        <v>23_Dredges (towed)–Scallops</v>
      </c>
      <c r="F87" s="6" t="s">
        <v>100</v>
      </c>
      <c r="G87" s="10" t="str">
        <f>F22</f>
        <v>Saltmarsh spp, Salicornia and Seablite</v>
      </c>
      <c r="H87" s="10" t="str">
        <f t="shared" si="1"/>
        <v>Saltmarsh spp, Salicornia and Seablite</v>
      </c>
    </row>
    <row r="88" spans="1:8" ht="15" x14ac:dyDescent="0.3">
      <c r="C88" s="9" t="s">
        <v>7</v>
      </c>
      <c r="D88" s="10"/>
      <c r="F88" s="5" t="s">
        <v>62</v>
      </c>
      <c r="G88" s="10" t="str">
        <f>F23</f>
        <v>Seagrass (SACs)</v>
      </c>
      <c r="H88" s="10" t="str">
        <f t="shared" si="1"/>
        <v>Seagrass (SACs)</v>
      </c>
    </row>
    <row r="89" spans="1:8" ht="15" x14ac:dyDescent="0.3">
      <c r="C89" s="22" t="s">
        <v>14</v>
      </c>
      <c r="D89" s="10" t="str">
        <f>D44</f>
        <v>10_Towed (demersal)–Beam trawl (whitefish)</v>
      </c>
      <c r="F89" s="2" t="s">
        <v>17</v>
      </c>
      <c r="G89" s="10" t="str">
        <f>F23</f>
        <v>Seagrass (SACs)</v>
      </c>
      <c r="H89" s="10" t="str">
        <f t="shared" si="1"/>
        <v>Seagrass (SACs)</v>
      </c>
    </row>
    <row r="90" spans="1:8" ht="15" x14ac:dyDescent="0.3">
      <c r="C90" s="22" t="s">
        <v>15</v>
      </c>
      <c r="D90" s="10" t="str">
        <f>D47</f>
        <v xml:space="preserve">13_Towed (demersal)–Heavy otter trawl </v>
      </c>
      <c r="F90" s="6" t="s">
        <v>72</v>
      </c>
      <c r="G90" s="10" t="str">
        <f>F23</f>
        <v>Seagrass (SACs)</v>
      </c>
      <c r="H90" s="10" t="str">
        <f t="shared" si="1"/>
        <v>Seagrass (SACs)</v>
      </c>
    </row>
    <row r="91" spans="1:8" ht="15" x14ac:dyDescent="0.3">
      <c r="C91" s="22" t="s">
        <v>16</v>
      </c>
      <c r="D91" s="10" t="str">
        <f>D57</f>
        <v>23_Dredges (towed)–Scallops</v>
      </c>
      <c r="F91" s="6" t="s">
        <v>73</v>
      </c>
      <c r="G91" s="10"/>
      <c r="H91" s="10" t="str">
        <f>F24</f>
        <v>Seagrass (SPAs)</v>
      </c>
    </row>
    <row r="92" spans="1:8" ht="15" x14ac:dyDescent="0.3">
      <c r="C92" s="22" t="s">
        <v>20</v>
      </c>
      <c r="D92" s="10" t="str">
        <f>D46</f>
        <v>12_Towed (demersal)–Beam trawl (pulse/wing)</v>
      </c>
      <c r="F92" s="6" t="s">
        <v>101</v>
      </c>
      <c r="G92" s="10" t="str">
        <f t="shared" ref="G92:G101" si="3">F25</f>
        <v>Submarine structures made by leaking gases</v>
      </c>
      <c r="H92" s="10" t="str">
        <f t="shared" si="1"/>
        <v>Submarine structures made by leaking gases</v>
      </c>
    </row>
    <row r="93" spans="1:8" ht="15" customHeight="1" x14ac:dyDescent="0.3">
      <c r="C93" s="9" t="s">
        <v>21</v>
      </c>
      <c r="D93" s="10" t="str">
        <f>D52</f>
        <v>18_Towed (demersal)–Scottish/fly seine</v>
      </c>
      <c r="F93" s="2" t="s">
        <v>18</v>
      </c>
      <c r="G93" s="10" t="str">
        <f t="shared" si="3"/>
        <v>Subtidal bedrock reef</v>
      </c>
      <c r="H93" s="10" t="str">
        <f t="shared" si="1"/>
        <v>Subtidal bedrock reef</v>
      </c>
    </row>
    <row r="94" spans="1:8" ht="30" x14ac:dyDescent="0.3">
      <c r="C94" s="4" t="s">
        <v>22</v>
      </c>
      <c r="D94" s="10" t="str">
        <f>D49</f>
        <v xml:space="preserve">15_Towed (demersal)–Light otter trawl </v>
      </c>
      <c r="F94" s="5" t="s">
        <v>56</v>
      </c>
      <c r="G94" s="10" t="str">
        <f t="shared" si="3"/>
        <v>Subtidal boulder and cobble reef</v>
      </c>
      <c r="H94" s="10" t="str">
        <f t="shared" si="1"/>
        <v>Subtidal boulder and cobble reef</v>
      </c>
    </row>
    <row r="95" spans="1:8" ht="15" x14ac:dyDescent="0.3">
      <c r="C95" s="4" t="s">
        <v>24</v>
      </c>
      <c r="D95" s="10" t="str">
        <f>D73</f>
        <v>39_Lines–Longlines (pelagic)</v>
      </c>
      <c r="F95" s="2" t="s">
        <v>8</v>
      </c>
      <c r="G95" s="10" t="str">
        <f t="shared" si="3"/>
        <v>Subtidal gravel and sand</v>
      </c>
      <c r="H95" s="10" t="str">
        <f t="shared" si="1"/>
        <v>Subtidal gravel and sand</v>
      </c>
    </row>
    <row r="96" spans="1:8" ht="15" x14ac:dyDescent="0.3">
      <c r="C96" s="31" t="s">
        <v>26</v>
      </c>
      <c r="D96" s="10" t="str">
        <f t="shared" ref="D96:D101" si="4">D64</f>
        <v>30_Static - pots/traps–Pots/creels (crustacea/gastropods)</v>
      </c>
      <c r="F96" s="2" t="s">
        <v>12</v>
      </c>
      <c r="G96" s="10" t="str">
        <f t="shared" si="3"/>
        <v>Subtidal mixed sediments</v>
      </c>
      <c r="H96" s="10" t="str">
        <f t="shared" si="1"/>
        <v>Subtidal mixed sediments</v>
      </c>
    </row>
    <row r="97" spans="3:9" ht="15" x14ac:dyDescent="0.3">
      <c r="C97" s="3" t="s">
        <v>27</v>
      </c>
      <c r="D97" s="10" t="str">
        <f t="shared" si="4"/>
        <v>31_Static - pots/traps–Cuttle pots</v>
      </c>
      <c r="F97" s="2" t="s">
        <v>11</v>
      </c>
      <c r="G97" s="10" t="str">
        <f t="shared" si="3"/>
        <v>Subtidal mud</v>
      </c>
      <c r="H97" s="10" t="str">
        <f t="shared" si="1"/>
        <v>Subtidal mud</v>
      </c>
    </row>
    <row r="98" spans="3:9" ht="15" x14ac:dyDescent="0.3">
      <c r="C98" s="3" t="s">
        <v>28</v>
      </c>
      <c r="D98" s="10" t="str">
        <f t="shared" si="4"/>
        <v>32_Static - pots/traps–Fish traps</v>
      </c>
      <c r="F98" s="2" t="s">
        <v>3</v>
      </c>
      <c r="G98" s="10" t="str">
        <f t="shared" si="3"/>
        <v>Subtidal muddy sand</v>
      </c>
      <c r="H98" s="10" t="str">
        <f t="shared" si="1"/>
        <v>Subtidal muddy sand</v>
      </c>
    </row>
    <row r="99" spans="3:9" ht="15" x14ac:dyDescent="0.3">
      <c r="C99" s="3" t="s">
        <v>29</v>
      </c>
      <c r="D99" s="10" t="str">
        <f t="shared" si="4"/>
        <v>33_Static - fixed nets –Gill nets</v>
      </c>
      <c r="F99" s="5" t="s">
        <v>61</v>
      </c>
      <c r="G99" s="10" t="str">
        <f t="shared" si="3"/>
        <v>Subtidal mussel bed on rock</v>
      </c>
      <c r="H99" s="10" t="str">
        <f t="shared" si="1"/>
        <v>Subtidal mussel bed on rock</v>
      </c>
    </row>
    <row r="100" spans="3:9" ht="15" x14ac:dyDescent="0.3">
      <c r="C100" s="3" t="s">
        <v>30</v>
      </c>
      <c r="D100" s="10" t="str">
        <f t="shared" si="4"/>
        <v>34_Static - fixed nets –Trammels</v>
      </c>
      <c r="F100" s="2" t="s">
        <v>9</v>
      </c>
      <c r="G100" s="10" t="str">
        <f t="shared" si="3"/>
        <v>Subtidal sand (high energy)</v>
      </c>
      <c r="H100" s="10" t="str">
        <f t="shared" si="1"/>
        <v>Subtidal sand (high energy)</v>
      </c>
    </row>
    <row r="101" spans="3:9" ht="15" x14ac:dyDescent="0.3">
      <c r="C101" s="31" t="s">
        <v>31</v>
      </c>
      <c r="D101" s="10" t="str">
        <f t="shared" si="4"/>
        <v>35_Static - fixed nets –Entangling</v>
      </c>
      <c r="F101" s="5" t="s">
        <v>64</v>
      </c>
      <c r="G101" s="10" t="str">
        <f t="shared" si="3"/>
        <v>Subtidal sea caves</v>
      </c>
      <c r="H101" s="10" t="str">
        <f t="shared" si="1"/>
        <v>Subtidal sea caves</v>
      </c>
    </row>
    <row r="102" spans="3:9" ht="15" x14ac:dyDescent="0.3">
      <c r="C102" s="9" t="s">
        <v>33</v>
      </c>
      <c r="D102" s="10" t="str">
        <f>D54</f>
        <v>20_Towed (pelagic)–Mid-water trawl (single)</v>
      </c>
      <c r="F102" s="6" t="s">
        <v>74</v>
      </c>
      <c r="G102" s="10" t="str">
        <f t="shared" ref="G102:G110" si="5">F26</f>
        <v>Subtidal bedrock reef</v>
      </c>
      <c r="H102" s="10" t="str">
        <f t="shared" si="1"/>
        <v>Subtidal bedrock reef</v>
      </c>
    </row>
    <row r="103" spans="3:9" ht="15" x14ac:dyDescent="0.3">
      <c r="C103" s="9" t="s">
        <v>34</v>
      </c>
      <c r="D103" s="10" t="str">
        <f>D55</f>
        <v xml:space="preserve">21_Towed (pelagic)–Mid-water trawl (pair) </v>
      </c>
      <c r="F103" s="6" t="s">
        <v>75</v>
      </c>
      <c r="G103" s="10" t="str">
        <f t="shared" si="5"/>
        <v>Subtidal boulder and cobble reef</v>
      </c>
      <c r="H103" s="10" t="str">
        <f t="shared" si="1"/>
        <v>Subtidal boulder and cobble reef</v>
      </c>
    </row>
    <row r="104" spans="3:9" ht="15" x14ac:dyDescent="0.3">
      <c r="C104" s="9" t="s">
        <v>35</v>
      </c>
      <c r="D104" t="str">
        <f>D56</f>
        <v>22_Towed (pelagic)–Industrial trawls</v>
      </c>
      <c r="F104" s="6" t="s">
        <v>102</v>
      </c>
      <c r="G104" s="10" t="str">
        <f t="shared" si="5"/>
        <v>Subtidal gravel and sand</v>
      </c>
      <c r="H104" s="10" t="str">
        <f t="shared" si="1"/>
        <v>Subtidal gravel and sand</v>
      </c>
    </row>
    <row r="105" spans="3:9" ht="15" x14ac:dyDescent="0.3">
      <c r="C105" s="9" t="s">
        <v>36</v>
      </c>
      <c r="D105" t="str">
        <f>D45</f>
        <v>11_Towed (demersal)–Beam trawl (shrimp)</v>
      </c>
      <c r="F105" s="6" t="s">
        <v>103</v>
      </c>
      <c r="G105" s="10" t="str">
        <f t="shared" si="5"/>
        <v>Subtidal mixed sediments</v>
      </c>
      <c r="H105" s="10" t="str">
        <f t="shared" si="1"/>
        <v>Subtidal mixed sediments</v>
      </c>
    </row>
    <row r="106" spans="3:9" ht="15" x14ac:dyDescent="0.3">
      <c r="C106" s="9" t="s">
        <v>37</v>
      </c>
      <c r="D106" t="str">
        <f>D48</f>
        <v>14_Towed (demersal)–Multi-rig trawls</v>
      </c>
      <c r="F106" s="6" t="s">
        <v>104</v>
      </c>
      <c r="G106" s="10" t="str">
        <f t="shared" si="5"/>
        <v>Subtidal mud</v>
      </c>
      <c r="H106" s="10" t="str">
        <f t="shared" si="1"/>
        <v>Subtidal mud</v>
      </c>
    </row>
    <row r="107" spans="3:9" ht="15" x14ac:dyDescent="0.3">
      <c r="C107" s="9" t="s">
        <v>38</v>
      </c>
      <c r="D107" t="str">
        <f>D50</f>
        <v>16_Towed (demersal)–Pair trawl</v>
      </c>
      <c r="F107" s="6" t="s">
        <v>105</v>
      </c>
      <c r="G107" s="10" t="str">
        <f t="shared" si="5"/>
        <v>Subtidal muddy sand</v>
      </c>
      <c r="H107" s="10" t="str">
        <f t="shared" si="1"/>
        <v>Subtidal muddy sand</v>
      </c>
    </row>
    <row r="108" spans="3:9" ht="15" x14ac:dyDescent="0.3">
      <c r="C108" s="9" t="s">
        <v>39</v>
      </c>
      <c r="D108" t="str">
        <f>D72</f>
        <v>38_Lines–Longlines (demersal)</v>
      </c>
      <c r="F108" s="6" t="s">
        <v>106</v>
      </c>
      <c r="G108" s="10" t="str">
        <f t="shared" si="5"/>
        <v>Subtidal mussel bed on rock</v>
      </c>
      <c r="H108" s="10" t="str">
        <f t="shared" ref="H108:H114" si="6">G108</f>
        <v>Subtidal mussel bed on rock</v>
      </c>
    </row>
    <row r="109" spans="3:9" ht="15" x14ac:dyDescent="0.3">
      <c r="C109" s="32" t="s">
        <v>41</v>
      </c>
      <c r="D109" t="str">
        <f>D70</f>
        <v>36_Passive - nets–Drift nets (pelagic)</v>
      </c>
      <c r="F109" s="6" t="s">
        <v>107</v>
      </c>
      <c r="G109" s="10" t="str">
        <f t="shared" si="5"/>
        <v>Subtidal sand (high energy)</v>
      </c>
      <c r="H109" s="10" t="str">
        <f t="shared" si="6"/>
        <v>Subtidal sand (high energy)</v>
      </c>
    </row>
    <row r="110" spans="3:9" ht="15" x14ac:dyDescent="0.3">
      <c r="C110" s="32" t="s">
        <v>42</v>
      </c>
      <c r="D110" t="str">
        <f>D71</f>
        <v>37_Passive - nets–Drift nets (demersal)</v>
      </c>
      <c r="F110" s="6" t="s">
        <v>108</v>
      </c>
      <c r="G110" s="10" t="str">
        <f t="shared" si="5"/>
        <v>Subtidal sea caves</v>
      </c>
      <c r="H110" s="10" t="str">
        <f t="shared" si="6"/>
        <v>Subtidal sea caves</v>
      </c>
    </row>
    <row r="111" spans="3:9" ht="15" x14ac:dyDescent="0.3">
      <c r="C111" s="32" t="s">
        <v>43</v>
      </c>
      <c r="D111" t="str">
        <f>D76</f>
        <v>42_Seine nets and other–Purse seine</v>
      </c>
      <c r="F111" s="2" t="s">
        <v>23</v>
      </c>
      <c r="G111" s="10" t="str">
        <f>H9</f>
        <v>B_Surface feeding birds</v>
      </c>
      <c r="H111" s="10" t="s">
        <v>23</v>
      </c>
      <c r="I111" s="10"/>
    </row>
    <row r="112" spans="3:9" ht="15" x14ac:dyDescent="0.3">
      <c r="C112" s="22" t="s">
        <v>44</v>
      </c>
      <c r="D112" t="str">
        <f>D77</f>
        <v>43_Seine nets and other–Beach seines/ring nets</v>
      </c>
      <c r="F112" s="6" t="s">
        <v>109</v>
      </c>
      <c r="G112" s="10" t="str">
        <f>H9</f>
        <v>B_Surface feeding birds</v>
      </c>
      <c r="H112" s="10" t="s">
        <v>23</v>
      </c>
    </row>
    <row r="113" spans="3:8" ht="15" x14ac:dyDescent="0.3">
      <c r="C113" s="22" t="s">
        <v>45</v>
      </c>
      <c r="D113" t="str">
        <f>D51</f>
        <v>17_Towed (demersal)–Anchor seine</v>
      </c>
      <c r="F113" s="5" t="s">
        <v>65</v>
      </c>
      <c r="G113" s="10" t="str">
        <f>F35</f>
        <v>Tideswept communities</v>
      </c>
      <c r="H113" s="10" t="str">
        <f t="shared" si="6"/>
        <v>Tideswept communities</v>
      </c>
    </row>
    <row r="114" spans="3:8" ht="15" x14ac:dyDescent="0.3">
      <c r="C114" s="21" t="s">
        <v>49</v>
      </c>
      <c r="D114" t="str">
        <f>D47</f>
        <v xml:space="preserve">13_Towed (demersal)–Heavy otter trawl </v>
      </c>
      <c r="F114" s="6" t="s">
        <v>110</v>
      </c>
      <c r="G114" s="10" t="str">
        <f>F35</f>
        <v>Tideswept communities</v>
      </c>
      <c r="H114" s="10" t="str">
        <f t="shared" si="6"/>
        <v>Tideswept communities</v>
      </c>
    </row>
    <row r="115" spans="3:8" ht="15" x14ac:dyDescent="0.3">
      <c r="C115" s="21" t="s">
        <v>50</v>
      </c>
      <c r="D115" t="str">
        <f>D58</f>
        <v>24_Dredges (towed)–Mussels, clams, oysters</v>
      </c>
      <c r="F115" s="6" t="s">
        <v>111</v>
      </c>
      <c r="G115" s="10" t="str">
        <f>H5</f>
        <v>F_Twaite and Allis shad</v>
      </c>
      <c r="H115" s="10" t="s">
        <v>170</v>
      </c>
    </row>
    <row r="116" spans="3:8" ht="15" x14ac:dyDescent="0.3">
      <c r="C116" s="21" t="s">
        <v>51</v>
      </c>
      <c r="D116" t="str">
        <f>D49</f>
        <v xml:space="preserve">15_Towed (demersal)–Light otter trawl </v>
      </c>
      <c r="F116" s="2" t="s">
        <v>136</v>
      </c>
      <c r="G116" t="str">
        <f>F32</f>
        <v>Subtidal mussel bed on rock</v>
      </c>
    </row>
    <row r="117" spans="3:8" ht="15" x14ac:dyDescent="0.3">
      <c r="C117" s="21" t="s">
        <v>53</v>
      </c>
      <c r="D117" t="str">
        <f>D61</f>
        <v>27_Dredges (other)–Tractor</v>
      </c>
      <c r="F117" s="6" t="s">
        <v>32</v>
      </c>
      <c r="G117" t="str">
        <f>H11</f>
        <v>M_Harbour Porpoise  and Bottlenose Dolphin</v>
      </c>
    </row>
    <row r="118" spans="3:8" ht="15" x14ac:dyDescent="0.3">
      <c r="C118" s="4" t="s">
        <v>55</v>
      </c>
      <c r="D118" t="str">
        <f>D44</f>
        <v>10_Towed (demersal)–Beam trawl (whitefish)</v>
      </c>
      <c r="F118" s="2" t="s">
        <v>136</v>
      </c>
      <c r="G118" t="str">
        <f>F32</f>
        <v>Subtidal mussel bed on rock</v>
      </c>
    </row>
    <row r="119" spans="3:8" ht="15" x14ac:dyDescent="0.3">
      <c r="C119" s="8" t="s">
        <v>68</v>
      </c>
      <c r="D119" t="str">
        <f>D83</f>
        <v>49_Bait collection–Digging wth forks</v>
      </c>
      <c r="F119" s="2" t="s">
        <v>134</v>
      </c>
    </row>
    <row r="120" spans="3:8" ht="15" x14ac:dyDescent="0.3">
      <c r="C120" s="7" t="s">
        <v>69</v>
      </c>
      <c r="D120" t="str">
        <f>D81</f>
        <v>47_Miscellaneous–Bait dragging</v>
      </c>
      <c r="F120" s="2" t="s">
        <v>125</v>
      </c>
      <c r="G120" t="str">
        <f>F2</f>
        <v>Annual vegetation of driftlines</v>
      </c>
    </row>
    <row r="121" spans="3:8" ht="15" x14ac:dyDescent="0.3">
      <c r="C121" s="8" t="s">
        <v>71</v>
      </c>
      <c r="D121" t="str">
        <f>D60</f>
        <v>26_Dredges (other)–Suction (cockles)</v>
      </c>
      <c r="F121" s="2" t="s">
        <v>165</v>
      </c>
      <c r="G121" t="str">
        <f>H6</f>
        <v>B_Benthic feeding seabirds</v>
      </c>
    </row>
    <row r="122" spans="3:8" ht="15" x14ac:dyDescent="0.3">
      <c r="C122" s="9" t="s">
        <v>19</v>
      </c>
      <c r="D122" t="str">
        <f>D58</f>
        <v>24_Dredges (towed)–Mussels, clams, oysters</v>
      </c>
      <c r="F122" s="2" t="s">
        <v>126</v>
      </c>
      <c r="G122" t="str">
        <f>F5</f>
        <v>Coastal lagoons</v>
      </c>
    </row>
    <row r="123" spans="3:8" ht="15" x14ac:dyDescent="0.3">
      <c r="C123" s="9" t="s">
        <v>112</v>
      </c>
      <c r="D123" t="str">
        <f>D63</f>
        <v>29_Intertidal handwork–Hand work (access from land)</v>
      </c>
      <c r="F123" s="2" t="s">
        <v>167</v>
      </c>
      <c r="G123" t="str">
        <f>H7</f>
        <v>B_Estuarine Birds</v>
      </c>
    </row>
    <row r="124" spans="3:8" ht="15" x14ac:dyDescent="0.3">
      <c r="C124" s="9" t="s">
        <v>113</v>
      </c>
      <c r="D124" t="str">
        <f>D62</f>
        <v>28_Intertidal handwork–Hand working (access from vessel)</v>
      </c>
      <c r="F124" s="2" t="s">
        <v>166</v>
      </c>
      <c r="G124" t="str">
        <f>H2</f>
        <v>F_Estuarine fish community</v>
      </c>
    </row>
    <row r="125" spans="3:8" ht="15" x14ac:dyDescent="0.3">
      <c r="C125" s="9" t="s">
        <v>114</v>
      </c>
      <c r="D125" t="str">
        <f>D59</f>
        <v>25_Dredges (towed)–Pump scoop (cockles, clams)</v>
      </c>
      <c r="F125" s="2" t="s">
        <v>127</v>
      </c>
      <c r="G125" t="str">
        <f>F7</f>
        <v>Intertidal bedrock reef</v>
      </c>
    </row>
    <row r="126" spans="3:8" ht="15" x14ac:dyDescent="0.3">
      <c r="C126" s="9" t="s">
        <v>115</v>
      </c>
      <c r="D126" t="str">
        <f>D74</f>
        <v>40_Lines–Handlines (rod/gurdy)</v>
      </c>
      <c r="F126" s="6" t="s">
        <v>128</v>
      </c>
      <c r="G126" t="str">
        <f>F8</f>
        <v>Intertidal boulder and cobble reef</v>
      </c>
    </row>
    <row r="127" spans="3:8" ht="15" x14ac:dyDescent="0.3">
      <c r="C127" s="9" t="s">
        <v>116</v>
      </c>
      <c r="D127" t="str">
        <f>D75</f>
        <v>41_Lines–Jigging/trolling</v>
      </c>
      <c r="E127" t="s">
        <v>159</v>
      </c>
      <c r="F127" s="2" t="s">
        <v>129</v>
      </c>
      <c r="G127" t="str">
        <f>F9</f>
        <v>Intertidal gravel and sand</v>
      </c>
    </row>
    <row r="128" spans="3:8" ht="15" x14ac:dyDescent="0.3">
      <c r="C128" s="9" t="s">
        <v>117</v>
      </c>
      <c r="D128" t="str">
        <f>D80</f>
        <v>46_Miscellaneous–Commercial diving</v>
      </c>
      <c r="F128" s="2" t="s">
        <v>130</v>
      </c>
      <c r="G128" t="str">
        <f>F10</f>
        <v>Intertidal mixed sediments</v>
      </c>
    </row>
    <row r="129" spans="3:7" ht="15" x14ac:dyDescent="0.3">
      <c r="C129" s="9" t="s">
        <v>118</v>
      </c>
      <c r="D129" t="str">
        <f>D82</f>
        <v>48_Miscellaneous–Crab tiling</v>
      </c>
      <c r="F129" s="2" t="s">
        <v>123</v>
      </c>
      <c r="G129" t="str">
        <f>F11</f>
        <v>Intertidal mud</v>
      </c>
    </row>
    <row r="130" spans="3:7" ht="15" x14ac:dyDescent="0.3">
      <c r="C130" s="9" t="s">
        <v>119</v>
      </c>
      <c r="D130" t="str">
        <f>D79</f>
        <v>45_Seine nets and other–Fyke and  stakenets</v>
      </c>
      <c r="F130" s="2" t="s">
        <v>131</v>
      </c>
      <c r="G130" t="str">
        <f>F14</f>
        <v>Intertidal sea caves</v>
      </c>
    </row>
    <row r="131" spans="3:7" ht="15" x14ac:dyDescent="0.3">
      <c r="C131" s="9" t="s">
        <v>120</v>
      </c>
      <c r="D131" t="str">
        <f>D78</f>
        <v>44_Seine nets and other–Shrimp push-nets</v>
      </c>
      <c r="F131" s="2" t="s">
        <v>169</v>
      </c>
      <c r="G131" t="str">
        <f>H3</f>
        <v>F_River and sea lamprey</v>
      </c>
    </row>
    <row r="132" spans="3:7" ht="15" x14ac:dyDescent="0.3">
      <c r="C132" s="9" t="s">
        <v>121</v>
      </c>
      <c r="D132" t="str">
        <f>D53</f>
        <v>19_Towed (demersal/pelagic)</v>
      </c>
      <c r="F132" s="6" t="s">
        <v>133</v>
      </c>
      <c r="G132" t="str">
        <f>F22</f>
        <v>Saltmarsh spp, Salicornia and Seablite</v>
      </c>
    </row>
    <row r="133" spans="3:7" ht="15" x14ac:dyDescent="0.3">
      <c r="C133" s="9" t="s">
        <v>122</v>
      </c>
      <c r="D133" t="str">
        <f>D55</f>
        <v xml:space="preserve">21_Towed (pelagic)–Mid-water trawl (pair) </v>
      </c>
      <c r="F133" s="6" t="s">
        <v>135</v>
      </c>
      <c r="G133" t="str">
        <f>F25</f>
        <v>Submarine structures made by leaking gases</v>
      </c>
    </row>
    <row r="134" spans="3:7" ht="15" x14ac:dyDescent="0.3">
      <c r="F134" s="2" t="s">
        <v>170</v>
      </c>
      <c r="G134" t="str">
        <f>H5</f>
        <v>F_Twaite and Allis shad</v>
      </c>
    </row>
    <row r="135" spans="3:7" ht="15" x14ac:dyDescent="0.3">
      <c r="F135" s="29" t="s">
        <v>46</v>
      </c>
      <c r="G135" s="29" t="s">
        <v>214</v>
      </c>
    </row>
    <row r="136" spans="3:7" x14ac:dyDescent="0.3">
      <c r="F136" s="1" t="s">
        <v>212</v>
      </c>
      <c r="G136" t="s">
        <v>215</v>
      </c>
    </row>
    <row r="138" spans="3:7" x14ac:dyDescent="0.3">
      <c r="F138"/>
    </row>
    <row r="139" spans="3:7" x14ac:dyDescent="0.3">
      <c r="F139"/>
    </row>
    <row r="140" spans="3:7" x14ac:dyDescent="0.3">
      <c r="F140"/>
    </row>
    <row r="141" spans="3:7" x14ac:dyDescent="0.3">
      <c r="F141"/>
    </row>
    <row r="142" spans="3:7" x14ac:dyDescent="0.3">
      <c r="F142"/>
    </row>
    <row r="143" spans="3:7" x14ac:dyDescent="0.3">
      <c r="F143"/>
    </row>
    <row r="144" spans="3:7" x14ac:dyDescent="0.3">
      <c r="F144"/>
    </row>
    <row r="145" spans="6:6" x14ac:dyDescent="0.3">
      <c r="F145"/>
    </row>
    <row r="146" spans="6:6" x14ac:dyDescent="0.3">
      <c r="F146"/>
    </row>
    <row r="147" spans="6:6" x14ac:dyDescent="0.3">
      <c r="F147"/>
    </row>
    <row r="148" spans="6:6" x14ac:dyDescent="0.3">
      <c r="F148"/>
    </row>
    <row r="149" spans="6:6" x14ac:dyDescent="0.3">
      <c r="F149"/>
    </row>
    <row r="150" spans="6:6" x14ac:dyDescent="0.3">
      <c r="F150"/>
    </row>
    <row r="151" spans="6:6" x14ac:dyDescent="0.3">
      <c r="F151"/>
    </row>
    <row r="152" spans="6:6" x14ac:dyDescent="0.3">
      <c r="F152"/>
    </row>
    <row r="153" spans="6:6" x14ac:dyDescent="0.3">
      <c r="F153"/>
    </row>
    <row r="154" spans="6:6" x14ac:dyDescent="0.3">
      <c r="F154"/>
    </row>
    <row r="155" spans="6:6" x14ac:dyDescent="0.3">
      <c r="F155"/>
    </row>
    <row r="156" spans="6:6" x14ac:dyDescent="0.3">
      <c r="F156"/>
    </row>
    <row r="157" spans="6:6" x14ac:dyDescent="0.3">
      <c r="F157"/>
    </row>
    <row r="158" spans="6:6" x14ac:dyDescent="0.3">
      <c r="F158"/>
    </row>
    <row r="159" spans="6:6" x14ac:dyDescent="0.3">
      <c r="F159"/>
    </row>
    <row r="160" spans="6:6" x14ac:dyDescent="0.3">
      <c r="F160"/>
    </row>
    <row r="161" spans="6:6" x14ac:dyDescent="0.3">
      <c r="F161"/>
    </row>
    <row r="162" spans="6:6" x14ac:dyDescent="0.3">
      <c r="F162"/>
    </row>
    <row r="163" spans="6:6" x14ac:dyDescent="0.3">
      <c r="F163"/>
    </row>
    <row r="164" spans="6:6" x14ac:dyDescent="0.3">
      <c r="F164"/>
    </row>
    <row r="165" spans="6:6" x14ac:dyDescent="0.3">
      <c r="F165"/>
    </row>
    <row r="166" spans="6:6" x14ac:dyDescent="0.3">
      <c r="F166"/>
    </row>
    <row r="167" spans="6:6" x14ac:dyDescent="0.3">
      <c r="F167"/>
    </row>
    <row r="168" spans="6:6" x14ac:dyDescent="0.3">
      <c r="F168"/>
    </row>
    <row r="169" spans="6:6" x14ac:dyDescent="0.3">
      <c r="F169"/>
    </row>
    <row r="170" spans="6:6" x14ac:dyDescent="0.3">
      <c r="F170"/>
    </row>
    <row r="171" spans="6:6" x14ac:dyDescent="0.3">
      <c r="F171"/>
    </row>
    <row r="172" spans="6:6" x14ac:dyDescent="0.3">
      <c r="F172"/>
    </row>
    <row r="173" spans="6:6" x14ac:dyDescent="0.3">
      <c r="F173"/>
    </row>
    <row r="174" spans="6:6" x14ac:dyDescent="0.3">
      <c r="F174"/>
    </row>
    <row r="175" spans="6:6" x14ac:dyDescent="0.3">
      <c r="F175"/>
    </row>
    <row r="176" spans="6:6" x14ac:dyDescent="0.3">
      <c r="F176"/>
    </row>
    <row r="177" spans="6:6" x14ac:dyDescent="0.3">
      <c r="F177"/>
    </row>
    <row r="178" spans="6:6" x14ac:dyDescent="0.3">
      <c r="F178"/>
    </row>
    <row r="179" spans="6:6" x14ac:dyDescent="0.3">
      <c r="F179"/>
    </row>
    <row r="180" spans="6:6" x14ac:dyDescent="0.3">
      <c r="F180"/>
    </row>
    <row r="181" spans="6:6" x14ac:dyDescent="0.3">
      <c r="F181"/>
    </row>
    <row r="182" spans="6:6" x14ac:dyDescent="0.3">
      <c r="F182"/>
    </row>
    <row r="183" spans="6:6" x14ac:dyDescent="0.3">
      <c r="F183"/>
    </row>
    <row r="184" spans="6:6" x14ac:dyDescent="0.3">
      <c r="F184"/>
    </row>
    <row r="185" spans="6:6" x14ac:dyDescent="0.3">
      <c r="F185"/>
    </row>
    <row r="186" spans="6:6" x14ac:dyDescent="0.3">
      <c r="F186"/>
    </row>
    <row r="187" spans="6:6" x14ac:dyDescent="0.3">
      <c r="F187"/>
    </row>
    <row r="188" spans="6:6" x14ac:dyDescent="0.3">
      <c r="F188"/>
    </row>
    <row r="189" spans="6:6" x14ac:dyDescent="0.3">
      <c r="F189"/>
    </row>
    <row r="190" spans="6:6" x14ac:dyDescent="0.3">
      <c r="F190"/>
    </row>
    <row r="191" spans="6:6" x14ac:dyDescent="0.3">
      <c r="F191"/>
    </row>
    <row r="192" spans="6:6" x14ac:dyDescent="0.3">
      <c r="F192"/>
    </row>
    <row r="193" spans="6:6" x14ac:dyDescent="0.3">
      <c r="F193"/>
    </row>
    <row r="194" spans="6:6" x14ac:dyDescent="0.3">
      <c r="F194"/>
    </row>
    <row r="195" spans="6:6" x14ac:dyDescent="0.3">
      <c r="F195"/>
    </row>
    <row r="196" spans="6:6" x14ac:dyDescent="0.3">
      <c r="F196"/>
    </row>
    <row r="197" spans="6:6" x14ac:dyDescent="0.3">
      <c r="F197"/>
    </row>
    <row r="198" spans="6:6" x14ac:dyDescent="0.3">
      <c r="F198"/>
    </row>
    <row r="199" spans="6:6" x14ac:dyDescent="0.3">
      <c r="F199"/>
    </row>
    <row r="200" spans="6:6" x14ac:dyDescent="0.3">
      <c r="F200"/>
    </row>
    <row r="201" spans="6:6" x14ac:dyDescent="0.3">
      <c r="F201"/>
    </row>
    <row r="202" spans="6:6" x14ac:dyDescent="0.3">
      <c r="F202"/>
    </row>
    <row r="203" spans="6:6" x14ac:dyDescent="0.3">
      <c r="F203"/>
    </row>
    <row r="204" spans="6:6" x14ac:dyDescent="0.3">
      <c r="F204"/>
    </row>
    <row r="205" spans="6:6" x14ac:dyDescent="0.3">
      <c r="F205"/>
    </row>
    <row r="206" spans="6:6" x14ac:dyDescent="0.3">
      <c r="F206"/>
    </row>
    <row r="207" spans="6:6" x14ac:dyDescent="0.3">
      <c r="F207"/>
    </row>
    <row r="208" spans="6:6" x14ac:dyDescent="0.3">
      <c r="F208"/>
    </row>
    <row r="209" spans="6:6" x14ac:dyDescent="0.3">
      <c r="F209"/>
    </row>
    <row r="210" spans="6:6" x14ac:dyDescent="0.3">
      <c r="F210"/>
    </row>
    <row r="211" spans="6:6" x14ac:dyDescent="0.3">
      <c r="F211"/>
    </row>
    <row r="212" spans="6:6" x14ac:dyDescent="0.3">
      <c r="F212"/>
    </row>
    <row r="213" spans="6:6" x14ac:dyDescent="0.3">
      <c r="F213"/>
    </row>
    <row r="214" spans="6:6" x14ac:dyDescent="0.3">
      <c r="F214"/>
    </row>
    <row r="215" spans="6:6" x14ac:dyDescent="0.3">
      <c r="F215"/>
    </row>
    <row r="216" spans="6:6" x14ac:dyDescent="0.3">
      <c r="F216"/>
    </row>
    <row r="217" spans="6:6" x14ac:dyDescent="0.3">
      <c r="F217"/>
    </row>
    <row r="218" spans="6:6" x14ac:dyDescent="0.3">
      <c r="F218"/>
    </row>
    <row r="219" spans="6:6" x14ac:dyDescent="0.3">
      <c r="F219"/>
    </row>
    <row r="220" spans="6:6" x14ac:dyDescent="0.3">
      <c r="F220"/>
    </row>
    <row r="221" spans="6:6" x14ac:dyDescent="0.3">
      <c r="F221"/>
    </row>
    <row r="222" spans="6:6" x14ac:dyDescent="0.3">
      <c r="F222"/>
    </row>
    <row r="223" spans="6:6" x14ac:dyDescent="0.3">
      <c r="F223"/>
    </row>
    <row r="224" spans="6:6" x14ac:dyDescent="0.3">
      <c r="F224"/>
    </row>
    <row r="225" spans="6:6" x14ac:dyDescent="0.3">
      <c r="F225"/>
    </row>
    <row r="226" spans="6:6" x14ac:dyDescent="0.3">
      <c r="F226"/>
    </row>
    <row r="227" spans="6:6" x14ac:dyDescent="0.3">
      <c r="F227"/>
    </row>
    <row r="228" spans="6:6" x14ac:dyDescent="0.3">
      <c r="F228"/>
    </row>
    <row r="229" spans="6:6" x14ac:dyDescent="0.3">
      <c r="F229"/>
    </row>
    <row r="230" spans="6:6" x14ac:dyDescent="0.3">
      <c r="F230"/>
    </row>
    <row r="231" spans="6:6" x14ac:dyDescent="0.3">
      <c r="F231"/>
    </row>
    <row r="232" spans="6:6" x14ac:dyDescent="0.3">
      <c r="F232"/>
    </row>
    <row r="233" spans="6:6" x14ac:dyDescent="0.3">
      <c r="F233"/>
    </row>
    <row r="234" spans="6:6" x14ac:dyDescent="0.3">
      <c r="F234"/>
    </row>
    <row r="235" spans="6:6" x14ac:dyDescent="0.3">
      <c r="F235"/>
    </row>
    <row r="236" spans="6:6" x14ac:dyDescent="0.3">
      <c r="F236"/>
    </row>
    <row r="237" spans="6:6" x14ac:dyDescent="0.3">
      <c r="F237"/>
    </row>
    <row r="238" spans="6:6" x14ac:dyDescent="0.3">
      <c r="F238"/>
    </row>
    <row r="239" spans="6:6" x14ac:dyDescent="0.3">
      <c r="F239"/>
    </row>
    <row r="240" spans="6:6" x14ac:dyDescent="0.3">
      <c r="F240"/>
    </row>
    <row r="241" spans="6:6" x14ac:dyDescent="0.3">
      <c r="F241"/>
    </row>
    <row r="242" spans="6:6" x14ac:dyDescent="0.3">
      <c r="F242"/>
    </row>
    <row r="243" spans="6:6" x14ac:dyDescent="0.3">
      <c r="F243"/>
    </row>
    <row r="244" spans="6:6" x14ac:dyDescent="0.3">
      <c r="F244"/>
    </row>
    <row r="245" spans="6:6" x14ac:dyDescent="0.3">
      <c r="F245"/>
    </row>
    <row r="246" spans="6:6" x14ac:dyDescent="0.3">
      <c r="F246"/>
    </row>
    <row r="247" spans="6:6" x14ac:dyDescent="0.3">
      <c r="F247"/>
    </row>
    <row r="248" spans="6:6" x14ac:dyDescent="0.3">
      <c r="F248"/>
    </row>
    <row r="249" spans="6:6" x14ac:dyDescent="0.3">
      <c r="F249"/>
    </row>
    <row r="250" spans="6:6" x14ac:dyDescent="0.3">
      <c r="F250"/>
    </row>
    <row r="251" spans="6:6" x14ac:dyDescent="0.3">
      <c r="F251"/>
    </row>
    <row r="252" spans="6:6" x14ac:dyDescent="0.3">
      <c r="F252"/>
    </row>
    <row r="253" spans="6:6" x14ac:dyDescent="0.3">
      <c r="F253"/>
    </row>
    <row r="254" spans="6:6" x14ac:dyDescent="0.3">
      <c r="F254"/>
    </row>
    <row r="255" spans="6:6" x14ac:dyDescent="0.3">
      <c r="F255"/>
    </row>
    <row r="256" spans="6:6" x14ac:dyDescent="0.3">
      <c r="F256"/>
    </row>
    <row r="257" spans="6:6" x14ac:dyDescent="0.3">
      <c r="F257"/>
    </row>
    <row r="258" spans="6:6" x14ac:dyDescent="0.3">
      <c r="F258"/>
    </row>
    <row r="259" spans="6:6" x14ac:dyDescent="0.3">
      <c r="F259"/>
    </row>
    <row r="260" spans="6:6" x14ac:dyDescent="0.3">
      <c r="F260"/>
    </row>
    <row r="261" spans="6:6" x14ac:dyDescent="0.3">
      <c r="F261"/>
    </row>
    <row r="262" spans="6:6" x14ac:dyDescent="0.3">
      <c r="F262"/>
    </row>
    <row r="263" spans="6:6" x14ac:dyDescent="0.3">
      <c r="F263"/>
    </row>
    <row r="264" spans="6:6" x14ac:dyDescent="0.3">
      <c r="F264"/>
    </row>
    <row r="265" spans="6:6" x14ac:dyDescent="0.3">
      <c r="F265"/>
    </row>
    <row r="266" spans="6:6" x14ac:dyDescent="0.3">
      <c r="F266"/>
    </row>
    <row r="267" spans="6:6" x14ac:dyDescent="0.3">
      <c r="F267"/>
    </row>
    <row r="268" spans="6:6" x14ac:dyDescent="0.3">
      <c r="F268"/>
    </row>
    <row r="269" spans="6:6" x14ac:dyDescent="0.3">
      <c r="F269"/>
    </row>
    <row r="270" spans="6:6" x14ac:dyDescent="0.3">
      <c r="F270"/>
    </row>
    <row r="271" spans="6:6" x14ac:dyDescent="0.3">
      <c r="F271"/>
    </row>
    <row r="272" spans="6:6" x14ac:dyDescent="0.3">
      <c r="F272"/>
    </row>
    <row r="273" spans="6:6" x14ac:dyDescent="0.3">
      <c r="F273"/>
    </row>
    <row r="274" spans="6:6" x14ac:dyDescent="0.3">
      <c r="F274"/>
    </row>
    <row r="275" spans="6:6" x14ac:dyDescent="0.3">
      <c r="F275"/>
    </row>
    <row r="276" spans="6:6" x14ac:dyDescent="0.3">
      <c r="F276"/>
    </row>
    <row r="277" spans="6:6" x14ac:dyDescent="0.3">
      <c r="F277"/>
    </row>
    <row r="278" spans="6:6" x14ac:dyDescent="0.3">
      <c r="F278"/>
    </row>
    <row r="279" spans="6:6" x14ac:dyDescent="0.3">
      <c r="F279"/>
    </row>
    <row r="280" spans="6:6" x14ac:dyDescent="0.3">
      <c r="F280"/>
    </row>
    <row r="281" spans="6:6" x14ac:dyDescent="0.3">
      <c r="F281"/>
    </row>
    <row r="282" spans="6:6" x14ac:dyDescent="0.3">
      <c r="F282"/>
    </row>
    <row r="283" spans="6:6" x14ac:dyDescent="0.3">
      <c r="F283"/>
    </row>
    <row r="284" spans="6:6" x14ac:dyDescent="0.3">
      <c r="F284"/>
    </row>
    <row r="285" spans="6:6" x14ac:dyDescent="0.3">
      <c r="F285"/>
    </row>
    <row r="286" spans="6:6" x14ac:dyDescent="0.3">
      <c r="F286"/>
    </row>
    <row r="287" spans="6:6" x14ac:dyDescent="0.3">
      <c r="F287"/>
    </row>
    <row r="288" spans="6:6" x14ac:dyDescent="0.3">
      <c r="F288"/>
    </row>
    <row r="289" spans="6:6" x14ac:dyDescent="0.3">
      <c r="F289"/>
    </row>
    <row r="290" spans="6:6" x14ac:dyDescent="0.3">
      <c r="F290"/>
    </row>
    <row r="291" spans="6:6" x14ac:dyDescent="0.3">
      <c r="F291"/>
    </row>
    <row r="292" spans="6:6" x14ac:dyDescent="0.3">
      <c r="F292"/>
    </row>
    <row r="293" spans="6:6" x14ac:dyDescent="0.3">
      <c r="F293"/>
    </row>
    <row r="294" spans="6:6" x14ac:dyDescent="0.3">
      <c r="F294"/>
    </row>
    <row r="295" spans="6:6" x14ac:dyDescent="0.3">
      <c r="F295"/>
    </row>
    <row r="296" spans="6:6" x14ac:dyDescent="0.3">
      <c r="F296"/>
    </row>
    <row r="297" spans="6:6" x14ac:dyDescent="0.3">
      <c r="F297"/>
    </row>
    <row r="298" spans="6:6" x14ac:dyDescent="0.3">
      <c r="F298"/>
    </row>
    <row r="299" spans="6:6" x14ac:dyDescent="0.3">
      <c r="F299"/>
    </row>
    <row r="300" spans="6:6" x14ac:dyDescent="0.3">
      <c r="F300"/>
    </row>
    <row r="301" spans="6:6" x14ac:dyDescent="0.3">
      <c r="F301"/>
    </row>
    <row r="302" spans="6:6" x14ac:dyDescent="0.3">
      <c r="F302"/>
    </row>
    <row r="303" spans="6:6" x14ac:dyDescent="0.3">
      <c r="F303"/>
    </row>
    <row r="304" spans="6:6" x14ac:dyDescent="0.3">
      <c r="F304"/>
    </row>
    <row r="305" spans="6:6" x14ac:dyDescent="0.3">
      <c r="F305"/>
    </row>
    <row r="306" spans="6:6" x14ac:dyDescent="0.3">
      <c r="F306"/>
    </row>
    <row r="307" spans="6:6" x14ac:dyDescent="0.3">
      <c r="F307"/>
    </row>
    <row r="308" spans="6:6" x14ac:dyDescent="0.3">
      <c r="F308"/>
    </row>
    <row r="309" spans="6:6" x14ac:dyDescent="0.3">
      <c r="F309"/>
    </row>
    <row r="310" spans="6:6" x14ac:dyDescent="0.3">
      <c r="F310"/>
    </row>
    <row r="311" spans="6:6" x14ac:dyDescent="0.3">
      <c r="F311"/>
    </row>
    <row r="312" spans="6:6" x14ac:dyDescent="0.3">
      <c r="F312"/>
    </row>
    <row r="313" spans="6:6" x14ac:dyDescent="0.3">
      <c r="F313"/>
    </row>
    <row r="314" spans="6:6" x14ac:dyDescent="0.3">
      <c r="F314"/>
    </row>
    <row r="315" spans="6:6" x14ac:dyDescent="0.3">
      <c r="F315"/>
    </row>
    <row r="316" spans="6:6" x14ac:dyDescent="0.3">
      <c r="F316"/>
    </row>
    <row r="317" spans="6:6" x14ac:dyDescent="0.3">
      <c r="F317"/>
    </row>
    <row r="318" spans="6:6" x14ac:dyDescent="0.3">
      <c r="F318"/>
    </row>
    <row r="319" spans="6:6" x14ac:dyDescent="0.3">
      <c r="F319"/>
    </row>
    <row r="320" spans="6:6" x14ac:dyDescent="0.3">
      <c r="F320"/>
    </row>
    <row r="321" spans="6:6" x14ac:dyDescent="0.3">
      <c r="F321"/>
    </row>
    <row r="322" spans="6:6" x14ac:dyDescent="0.3">
      <c r="F322"/>
    </row>
    <row r="323" spans="6:6" x14ac:dyDescent="0.3">
      <c r="F323"/>
    </row>
    <row r="324" spans="6:6" x14ac:dyDescent="0.3">
      <c r="F324"/>
    </row>
    <row r="325" spans="6:6" x14ac:dyDescent="0.3">
      <c r="F325"/>
    </row>
    <row r="326" spans="6:6" x14ac:dyDescent="0.3">
      <c r="F326"/>
    </row>
    <row r="327" spans="6:6" x14ac:dyDescent="0.3">
      <c r="F327"/>
    </row>
    <row r="328" spans="6:6" x14ac:dyDescent="0.3">
      <c r="F328"/>
    </row>
    <row r="329" spans="6:6" x14ac:dyDescent="0.3">
      <c r="F329"/>
    </row>
    <row r="330" spans="6:6" x14ac:dyDescent="0.3">
      <c r="F330"/>
    </row>
    <row r="331" spans="6:6" x14ac:dyDescent="0.3">
      <c r="F331"/>
    </row>
    <row r="332" spans="6:6" x14ac:dyDescent="0.3">
      <c r="F332"/>
    </row>
    <row r="333" spans="6:6" x14ac:dyDescent="0.3">
      <c r="F333"/>
    </row>
    <row r="334" spans="6:6" x14ac:dyDescent="0.3">
      <c r="F334"/>
    </row>
    <row r="335" spans="6:6" x14ac:dyDescent="0.3">
      <c r="F335"/>
    </row>
    <row r="336" spans="6:6" x14ac:dyDescent="0.3">
      <c r="F336"/>
    </row>
    <row r="337" spans="6:6" x14ac:dyDescent="0.3">
      <c r="F337"/>
    </row>
    <row r="338" spans="6:6" x14ac:dyDescent="0.3">
      <c r="F338"/>
    </row>
    <row r="339" spans="6:6" x14ac:dyDescent="0.3">
      <c r="F339"/>
    </row>
    <row r="340" spans="6:6" x14ac:dyDescent="0.3">
      <c r="F340"/>
    </row>
    <row r="341" spans="6:6" x14ac:dyDescent="0.3">
      <c r="F341"/>
    </row>
    <row r="342" spans="6:6" x14ac:dyDescent="0.3">
      <c r="F342"/>
    </row>
    <row r="343" spans="6:6" x14ac:dyDescent="0.3">
      <c r="F343"/>
    </row>
    <row r="344" spans="6:6" x14ac:dyDescent="0.3">
      <c r="F344"/>
    </row>
    <row r="345" spans="6:6" x14ac:dyDescent="0.3">
      <c r="F345"/>
    </row>
    <row r="346" spans="6:6" x14ac:dyDescent="0.3">
      <c r="F346"/>
    </row>
    <row r="347" spans="6:6" x14ac:dyDescent="0.3">
      <c r="F347"/>
    </row>
    <row r="348" spans="6:6" x14ac:dyDescent="0.3">
      <c r="F348"/>
    </row>
    <row r="349" spans="6:6" x14ac:dyDescent="0.3">
      <c r="F349"/>
    </row>
    <row r="350" spans="6:6" x14ac:dyDescent="0.3">
      <c r="F350"/>
    </row>
    <row r="351" spans="6:6" x14ac:dyDescent="0.3">
      <c r="F351"/>
    </row>
    <row r="352" spans="6:6" x14ac:dyDescent="0.3">
      <c r="F352"/>
    </row>
    <row r="353" spans="6:6" x14ac:dyDescent="0.3">
      <c r="F353"/>
    </row>
    <row r="354" spans="6:6" x14ac:dyDescent="0.3">
      <c r="F354"/>
    </row>
    <row r="355" spans="6:6" x14ac:dyDescent="0.3">
      <c r="F355"/>
    </row>
    <row r="356" spans="6:6" x14ac:dyDescent="0.3">
      <c r="F356"/>
    </row>
    <row r="357" spans="6:6" x14ac:dyDescent="0.3">
      <c r="F357"/>
    </row>
    <row r="358" spans="6:6" x14ac:dyDescent="0.3">
      <c r="F358"/>
    </row>
    <row r="359" spans="6:6" x14ac:dyDescent="0.3">
      <c r="F359"/>
    </row>
    <row r="360" spans="6:6" x14ac:dyDescent="0.3">
      <c r="F360"/>
    </row>
    <row r="361" spans="6:6" x14ac:dyDescent="0.3">
      <c r="F361"/>
    </row>
    <row r="362" spans="6:6" x14ac:dyDescent="0.3">
      <c r="F362"/>
    </row>
    <row r="363" spans="6:6" x14ac:dyDescent="0.3">
      <c r="F363"/>
    </row>
    <row r="364" spans="6:6" x14ac:dyDescent="0.3">
      <c r="F364"/>
    </row>
    <row r="365" spans="6:6" x14ac:dyDescent="0.3">
      <c r="F365"/>
    </row>
    <row r="366" spans="6:6" x14ac:dyDescent="0.3">
      <c r="F366"/>
    </row>
    <row r="367" spans="6:6" x14ac:dyDescent="0.3">
      <c r="F367"/>
    </row>
    <row r="368" spans="6:6" x14ac:dyDescent="0.3">
      <c r="F368"/>
    </row>
    <row r="369" spans="6:6" x14ac:dyDescent="0.3">
      <c r="F369"/>
    </row>
    <row r="370" spans="6:6" x14ac:dyDescent="0.3">
      <c r="F370"/>
    </row>
    <row r="371" spans="6:6" x14ac:dyDescent="0.3">
      <c r="F371"/>
    </row>
    <row r="372" spans="6:6" x14ac:dyDescent="0.3">
      <c r="F372"/>
    </row>
    <row r="373" spans="6:6" x14ac:dyDescent="0.3">
      <c r="F373"/>
    </row>
    <row r="374" spans="6:6" x14ac:dyDescent="0.3">
      <c r="F374"/>
    </row>
    <row r="375" spans="6:6" x14ac:dyDescent="0.3">
      <c r="F375"/>
    </row>
    <row r="376" spans="6:6" x14ac:dyDescent="0.3">
      <c r="F376"/>
    </row>
    <row r="377" spans="6:6" x14ac:dyDescent="0.3">
      <c r="F377"/>
    </row>
    <row r="378" spans="6:6" x14ac:dyDescent="0.3">
      <c r="F378"/>
    </row>
    <row r="379" spans="6:6" x14ac:dyDescent="0.3">
      <c r="F379"/>
    </row>
    <row r="380" spans="6:6" x14ac:dyDescent="0.3">
      <c r="F380"/>
    </row>
    <row r="381" spans="6:6" x14ac:dyDescent="0.3">
      <c r="F381"/>
    </row>
    <row r="382" spans="6:6" x14ac:dyDescent="0.3">
      <c r="F382"/>
    </row>
    <row r="383" spans="6:6" x14ac:dyDescent="0.3">
      <c r="F383"/>
    </row>
    <row r="384" spans="6:6" x14ac:dyDescent="0.3">
      <c r="F384"/>
    </row>
    <row r="385" spans="6:6" x14ac:dyDescent="0.3">
      <c r="F385"/>
    </row>
    <row r="386" spans="6:6" x14ac:dyDescent="0.3">
      <c r="F386"/>
    </row>
    <row r="387" spans="6:6" x14ac:dyDescent="0.3">
      <c r="F387"/>
    </row>
    <row r="388" spans="6:6" x14ac:dyDescent="0.3">
      <c r="F388"/>
    </row>
    <row r="389" spans="6:6" x14ac:dyDescent="0.3">
      <c r="F389"/>
    </row>
    <row r="390" spans="6:6" x14ac:dyDescent="0.3">
      <c r="F390"/>
    </row>
    <row r="391" spans="6:6" x14ac:dyDescent="0.3">
      <c r="F391"/>
    </row>
    <row r="392" spans="6:6" x14ac:dyDescent="0.3">
      <c r="F392"/>
    </row>
    <row r="393" spans="6:6" x14ac:dyDescent="0.3">
      <c r="F393"/>
    </row>
    <row r="394" spans="6:6" x14ac:dyDescent="0.3">
      <c r="F394"/>
    </row>
    <row r="395" spans="6:6" x14ac:dyDescent="0.3">
      <c r="F395"/>
    </row>
    <row r="396" spans="6:6" x14ac:dyDescent="0.3">
      <c r="F396"/>
    </row>
    <row r="397" spans="6:6" x14ac:dyDescent="0.3">
      <c r="F397"/>
    </row>
    <row r="398" spans="6:6" x14ac:dyDescent="0.3">
      <c r="F398"/>
    </row>
    <row r="399" spans="6:6" x14ac:dyDescent="0.3">
      <c r="F399"/>
    </row>
    <row r="400" spans="6:6" x14ac:dyDescent="0.3">
      <c r="F400"/>
    </row>
    <row r="401" spans="6:6" x14ac:dyDescent="0.3">
      <c r="F401"/>
    </row>
    <row r="402" spans="6:6" x14ac:dyDescent="0.3">
      <c r="F402"/>
    </row>
    <row r="403" spans="6:6" x14ac:dyDescent="0.3">
      <c r="F403"/>
    </row>
    <row r="404" spans="6:6" x14ac:dyDescent="0.3">
      <c r="F404"/>
    </row>
    <row r="405" spans="6:6" x14ac:dyDescent="0.3">
      <c r="F405"/>
    </row>
    <row r="406" spans="6:6" x14ac:dyDescent="0.3">
      <c r="F406"/>
    </row>
    <row r="407" spans="6:6" x14ac:dyDescent="0.3">
      <c r="F407"/>
    </row>
    <row r="408" spans="6:6" x14ac:dyDescent="0.3">
      <c r="F408"/>
    </row>
    <row r="409" spans="6:6" x14ac:dyDescent="0.3">
      <c r="F409"/>
    </row>
    <row r="410" spans="6:6" x14ac:dyDescent="0.3">
      <c r="F410"/>
    </row>
    <row r="411" spans="6:6" x14ac:dyDescent="0.3">
      <c r="F411"/>
    </row>
    <row r="412" spans="6:6" x14ac:dyDescent="0.3">
      <c r="F412"/>
    </row>
    <row r="413" spans="6:6" x14ac:dyDescent="0.3">
      <c r="F413"/>
    </row>
    <row r="414" spans="6:6" x14ac:dyDescent="0.3">
      <c r="F414"/>
    </row>
    <row r="415" spans="6:6" x14ac:dyDescent="0.3">
      <c r="F415"/>
    </row>
    <row r="416" spans="6:6" x14ac:dyDescent="0.3">
      <c r="F416"/>
    </row>
    <row r="417" spans="6:6" x14ac:dyDescent="0.3">
      <c r="F417"/>
    </row>
    <row r="418" spans="6:6" x14ac:dyDescent="0.3">
      <c r="F418"/>
    </row>
    <row r="419" spans="6:6" x14ac:dyDescent="0.3">
      <c r="F419"/>
    </row>
    <row r="420" spans="6:6" x14ac:dyDescent="0.3">
      <c r="F420"/>
    </row>
    <row r="421" spans="6:6" x14ac:dyDescent="0.3">
      <c r="F421"/>
    </row>
    <row r="422" spans="6:6" x14ac:dyDescent="0.3">
      <c r="F422"/>
    </row>
    <row r="423" spans="6:6" x14ac:dyDescent="0.3">
      <c r="F423"/>
    </row>
    <row r="424" spans="6:6" x14ac:dyDescent="0.3">
      <c r="F424"/>
    </row>
    <row r="425" spans="6:6" x14ac:dyDescent="0.3">
      <c r="F425"/>
    </row>
    <row r="426" spans="6:6" x14ac:dyDescent="0.3">
      <c r="F426"/>
    </row>
    <row r="427" spans="6:6" x14ac:dyDescent="0.3">
      <c r="F427"/>
    </row>
    <row r="428" spans="6:6" x14ac:dyDescent="0.3">
      <c r="F428"/>
    </row>
    <row r="429" spans="6:6" x14ac:dyDescent="0.3">
      <c r="F429"/>
    </row>
    <row r="430" spans="6:6" x14ac:dyDescent="0.3">
      <c r="F430"/>
    </row>
    <row r="431" spans="6:6" x14ac:dyDescent="0.3">
      <c r="F431"/>
    </row>
    <row r="432" spans="6:6" x14ac:dyDescent="0.3">
      <c r="F432"/>
    </row>
    <row r="433" spans="6:6" x14ac:dyDescent="0.3">
      <c r="F433"/>
    </row>
    <row r="434" spans="6:6" x14ac:dyDescent="0.3">
      <c r="F434"/>
    </row>
    <row r="435" spans="6:6" x14ac:dyDescent="0.3">
      <c r="F435"/>
    </row>
    <row r="436" spans="6:6" x14ac:dyDescent="0.3">
      <c r="F436"/>
    </row>
    <row r="437" spans="6:6" x14ac:dyDescent="0.3">
      <c r="F437"/>
    </row>
    <row r="438" spans="6:6" x14ac:dyDescent="0.3">
      <c r="F438"/>
    </row>
    <row r="439" spans="6:6" x14ac:dyDescent="0.3">
      <c r="F439"/>
    </row>
    <row r="440" spans="6:6" x14ac:dyDescent="0.3">
      <c r="F440"/>
    </row>
    <row r="441" spans="6:6" x14ac:dyDescent="0.3">
      <c r="F441"/>
    </row>
    <row r="442" spans="6:6" x14ac:dyDescent="0.3">
      <c r="F442"/>
    </row>
    <row r="443" spans="6:6" x14ac:dyDescent="0.3">
      <c r="F443"/>
    </row>
    <row r="444" spans="6:6" x14ac:dyDescent="0.3">
      <c r="F444"/>
    </row>
    <row r="445" spans="6:6" x14ac:dyDescent="0.3">
      <c r="F445"/>
    </row>
    <row r="446" spans="6:6" x14ac:dyDescent="0.3">
      <c r="F446"/>
    </row>
    <row r="447" spans="6:6" x14ac:dyDescent="0.3">
      <c r="F447"/>
    </row>
    <row r="448" spans="6:6" x14ac:dyDescent="0.3">
      <c r="F448"/>
    </row>
    <row r="449" spans="6:6" x14ac:dyDescent="0.3">
      <c r="F449"/>
    </row>
    <row r="450" spans="6:6" x14ac:dyDescent="0.3">
      <c r="F450"/>
    </row>
    <row r="451" spans="6:6" x14ac:dyDescent="0.3">
      <c r="F451"/>
    </row>
    <row r="452" spans="6:6" x14ac:dyDescent="0.3">
      <c r="F452"/>
    </row>
    <row r="453" spans="6:6" x14ac:dyDescent="0.3">
      <c r="F453"/>
    </row>
    <row r="454" spans="6:6" x14ac:dyDescent="0.3">
      <c r="F454"/>
    </row>
    <row r="455" spans="6:6" x14ac:dyDescent="0.3">
      <c r="F455"/>
    </row>
    <row r="456" spans="6:6" x14ac:dyDescent="0.3">
      <c r="F456"/>
    </row>
    <row r="457" spans="6:6" x14ac:dyDescent="0.3">
      <c r="F457"/>
    </row>
    <row r="458" spans="6:6" x14ac:dyDescent="0.3">
      <c r="F458"/>
    </row>
    <row r="459" spans="6:6" x14ac:dyDescent="0.3">
      <c r="F459"/>
    </row>
    <row r="460" spans="6:6" x14ac:dyDescent="0.3">
      <c r="F460"/>
    </row>
    <row r="461" spans="6:6" x14ac:dyDescent="0.3">
      <c r="F461"/>
    </row>
    <row r="462" spans="6:6" x14ac:dyDescent="0.3">
      <c r="F462"/>
    </row>
    <row r="463" spans="6:6" x14ac:dyDescent="0.3">
      <c r="F463"/>
    </row>
    <row r="464" spans="6:6" x14ac:dyDescent="0.3">
      <c r="F464"/>
    </row>
    <row r="465" spans="6:6" x14ac:dyDescent="0.3">
      <c r="F465"/>
    </row>
    <row r="466" spans="6:6" x14ac:dyDescent="0.3">
      <c r="F466"/>
    </row>
    <row r="467" spans="6:6" x14ac:dyDescent="0.3">
      <c r="F467"/>
    </row>
    <row r="468" spans="6:6" x14ac:dyDescent="0.3">
      <c r="F468"/>
    </row>
    <row r="469" spans="6:6" x14ac:dyDescent="0.3">
      <c r="F469"/>
    </row>
    <row r="470" spans="6:6" x14ac:dyDescent="0.3">
      <c r="F470"/>
    </row>
    <row r="471" spans="6:6" x14ac:dyDescent="0.3">
      <c r="F471"/>
    </row>
    <row r="472" spans="6:6" x14ac:dyDescent="0.3">
      <c r="F472"/>
    </row>
    <row r="473" spans="6:6" x14ac:dyDescent="0.3">
      <c r="F473"/>
    </row>
    <row r="474" spans="6:6" x14ac:dyDescent="0.3">
      <c r="F474"/>
    </row>
    <row r="475" spans="6:6" x14ac:dyDescent="0.3">
      <c r="F475"/>
    </row>
    <row r="476" spans="6:6" x14ac:dyDescent="0.3">
      <c r="F476"/>
    </row>
    <row r="477" spans="6:6" x14ac:dyDescent="0.3">
      <c r="F477"/>
    </row>
    <row r="478" spans="6:6" x14ac:dyDescent="0.3">
      <c r="F478"/>
    </row>
    <row r="479" spans="6:6" x14ac:dyDescent="0.3">
      <c r="F479"/>
    </row>
    <row r="480" spans="6:6" x14ac:dyDescent="0.3">
      <c r="F480"/>
    </row>
    <row r="481" spans="6:6" x14ac:dyDescent="0.3">
      <c r="F481"/>
    </row>
    <row r="482" spans="6:6" x14ac:dyDescent="0.3">
      <c r="F482"/>
    </row>
    <row r="483" spans="6:6" x14ac:dyDescent="0.3">
      <c r="F483"/>
    </row>
    <row r="484" spans="6:6" x14ac:dyDescent="0.3">
      <c r="F484"/>
    </row>
    <row r="485" spans="6:6" x14ac:dyDescent="0.3">
      <c r="F485"/>
    </row>
    <row r="486" spans="6:6" x14ac:dyDescent="0.3">
      <c r="F486"/>
    </row>
    <row r="487" spans="6:6" x14ac:dyDescent="0.3">
      <c r="F487"/>
    </row>
    <row r="488" spans="6:6" x14ac:dyDescent="0.3">
      <c r="F488"/>
    </row>
    <row r="489" spans="6:6" x14ac:dyDescent="0.3">
      <c r="F489"/>
    </row>
    <row r="490" spans="6:6" x14ac:dyDescent="0.3">
      <c r="F490"/>
    </row>
    <row r="491" spans="6:6" x14ac:dyDescent="0.3">
      <c r="F491"/>
    </row>
    <row r="492" spans="6:6" x14ac:dyDescent="0.3">
      <c r="F492"/>
    </row>
    <row r="493" spans="6:6" x14ac:dyDescent="0.3">
      <c r="F493"/>
    </row>
    <row r="494" spans="6:6" x14ac:dyDescent="0.3">
      <c r="F494"/>
    </row>
    <row r="495" spans="6:6" x14ac:dyDescent="0.3">
      <c r="F495"/>
    </row>
    <row r="496" spans="6:6" x14ac:dyDescent="0.3">
      <c r="F496"/>
    </row>
    <row r="497" spans="6:6" x14ac:dyDescent="0.3">
      <c r="F497"/>
    </row>
    <row r="498" spans="6:6" x14ac:dyDescent="0.3">
      <c r="F498"/>
    </row>
    <row r="499" spans="6:6" x14ac:dyDescent="0.3">
      <c r="F499"/>
    </row>
    <row r="500" spans="6:6" x14ac:dyDescent="0.3">
      <c r="F500"/>
    </row>
    <row r="501" spans="6:6" x14ac:dyDescent="0.3">
      <c r="F501"/>
    </row>
    <row r="502" spans="6:6" x14ac:dyDescent="0.3">
      <c r="F502"/>
    </row>
    <row r="503" spans="6:6" x14ac:dyDescent="0.3">
      <c r="F503"/>
    </row>
    <row r="504" spans="6:6" x14ac:dyDescent="0.3">
      <c r="F504"/>
    </row>
    <row r="505" spans="6:6" x14ac:dyDescent="0.3">
      <c r="F505"/>
    </row>
    <row r="506" spans="6:6" x14ac:dyDescent="0.3">
      <c r="F506"/>
    </row>
    <row r="507" spans="6:6" x14ac:dyDescent="0.3">
      <c r="F507"/>
    </row>
    <row r="508" spans="6:6" x14ac:dyDescent="0.3">
      <c r="F508"/>
    </row>
    <row r="509" spans="6:6" x14ac:dyDescent="0.3">
      <c r="F509"/>
    </row>
    <row r="510" spans="6:6" x14ac:dyDescent="0.3">
      <c r="F510"/>
    </row>
    <row r="511" spans="6:6" x14ac:dyDescent="0.3">
      <c r="F511"/>
    </row>
    <row r="512" spans="6:6" x14ac:dyDescent="0.3">
      <c r="F512"/>
    </row>
    <row r="513" spans="6:6" x14ac:dyDescent="0.3">
      <c r="F513"/>
    </row>
    <row r="514" spans="6:6" x14ac:dyDescent="0.3">
      <c r="F514"/>
    </row>
    <row r="515" spans="6:6" x14ac:dyDescent="0.3">
      <c r="F515"/>
    </row>
    <row r="516" spans="6:6" x14ac:dyDescent="0.3">
      <c r="F516"/>
    </row>
    <row r="517" spans="6:6" x14ac:dyDescent="0.3">
      <c r="F517"/>
    </row>
    <row r="518" spans="6:6" x14ac:dyDescent="0.3">
      <c r="F518"/>
    </row>
    <row r="519" spans="6:6" x14ac:dyDescent="0.3">
      <c r="F519"/>
    </row>
    <row r="520" spans="6:6" x14ac:dyDescent="0.3">
      <c r="F520"/>
    </row>
    <row r="521" spans="6:6" x14ac:dyDescent="0.3">
      <c r="F521"/>
    </row>
    <row r="522" spans="6:6" x14ac:dyDescent="0.3">
      <c r="F522"/>
    </row>
    <row r="523" spans="6:6" x14ac:dyDescent="0.3">
      <c r="F523"/>
    </row>
    <row r="524" spans="6:6" x14ac:dyDescent="0.3">
      <c r="F524"/>
    </row>
    <row r="525" spans="6:6" x14ac:dyDescent="0.3">
      <c r="F525"/>
    </row>
    <row r="526" spans="6:6" x14ac:dyDescent="0.3">
      <c r="F526"/>
    </row>
    <row r="527" spans="6:6" x14ac:dyDescent="0.3">
      <c r="F527"/>
    </row>
    <row r="528" spans="6:6" x14ac:dyDescent="0.3">
      <c r="F528"/>
    </row>
    <row r="529" spans="6:6" x14ac:dyDescent="0.3">
      <c r="F529"/>
    </row>
    <row r="530" spans="6:6" x14ac:dyDescent="0.3">
      <c r="F530"/>
    </row>
    <row r="531" spans="6:6" x14ac:dyDescent="0.3">
      <c r="F531"/>
    </row>
    <row r="532" spans="6:6" x14ac:dyDescent="0.3">
      <c r="F532"/>
    </row>
    <row r="533" spans="6:6" x14ac:dyDescent="0.3">
      <c r="F533"/>
    </row>
    <row r="534" spans="6:6" x14ac:dyDescent="0.3">
      <c r="F534"/>
    </row>
    <row r="535" spans="6:6" x14ac:dyDescent="0.3">
      <c r="F535"/>
    </row>
    <row r="536" spans="6:6" x14ac:dyDescent="0.3">
      <c r="F536"/>
    </row>
    <row r="537" spans="6:6" x14ac:dyDescent="0.3">
      <c r="F537"/>
    </row>
    <row r="538" spans="6:6" x14ac:dyDescent="0.3">
      <c r="F538"/>
    </row>
    <row r="539" spans="6:6" x14ac:dyDescent="0.3">
      <c r="F539"/>
    </row>
    <row r="540" spans="6:6" x14ac:dyDescent="0.3">
      <c r="F540"/>
    </row>
    <row r="541" spans="6:6" x14ac:dyDescent="0.3">
      <c r="F541"/>
    </row>
    <row r="542" spans="6:6" x14ac:dyDescent="0.3">
      <c r="F542"/>
    </row>
    <row r="543" spans="6:6" x14ac:dyDescent="0.3">
      <c r="F543"/>
    </row>
    <row r="544" spans="6:6" x14ac:dyDescent="0.3">
      <c r="F544"/>
    </row>
    <row r="545" spans="6:6" x14ac:dyDescent="0.3">
      <c r="F545"/>
    </row>
    <row r="546" spans="6:6" x14ac:dyDescent="0.3">
      <c r="F546"/>
    </row>
    <row r="547" spans="6:6" x14ac:dyDescent="0.3">
      <c r="F547"/>
    </row>
    <row r="548" spans="6:6" x14ac:dyDescent="0.3">
      <c r="F548"/>
    </row>
    <row r="549" spans="6:6" x14ac:dyDescent="0.3">
      <c r="F549"/>
    </row>
    <row r="550" spans="6:6" x14ac:dyDescent="0.3">
      <c r="F550"/>
    </row>
    <row r="551" spans="6:6" x14ac:dyDescent="0.3">
      <c r="F551"/>
    </row>
    <row r="552" spans="6:6" x14ac:dyDescent="0.3">
      <c r="F552"/>
    </row>
    <row r="553" spans="6:6" x14ac:dyDescent="0.3">
      <c r="F553"/>
    </row>
    <row r="554" spans="6:6" x14ac:dyDescent="0.3">
      <c r="F554"/>
    </row>
    <row r="555" spans="6:6" x14ac:dyDescent="0.3">
      <c r="F555"/>
    </row>
    <row r="556" spans="6:6" x14ac:dyDescent="0.3">
      <c r="F556"/>
    </row>
    <row r="557" spans="6:6" x14ac:dyDescent="0.3">
      <c r="F557"/>
    </row>
    <row r="558" spans="6:6" x14ac:dyDescent="0.3">
      <c r="F558"/>
    </row>
    <row r="559" spans="6:6" x14ac:dyDescent="0.3">
      <c r="F559"/>
    </row>
    <row r="560" spans="6:6" x14ac:dyDescent="0.3">
      <c r="F560"/>
    </row>
    <row r="561" spans="6:6" x14ac:dyDescent="0.3">
      <c r="F561"/>
    </row>
    <row r="562" spans="6:6" x14ac:dyDescent="0.3">
      <c r="F562"/>
    </row>
    <row r="563" spans="6:6" x14ac:dyDescent="0.3">
      <c r="F563"/>
    </row>
    <row r="564" spans="6:6" x14ac:dyDescent="0.3">
      <c r="F564"/>
    </row>
    <row r="565" spans="6:6" x14ac:dyDescent="0.3">
      <c r="F565"/>
    </row>
    <row r="566" spans="6:6" x14ac:dyDescent="0.3">
      <c r="F566"/>
    </row>
    <row r="567" spans="6:6" x14ac:dyDescent="0.3">
      <c r="F567"/>
    </row>
    <row r="568" spans="6:6" x14ac:dyDescent="0.3">
      <c r="F568"/>
    </row>
    <row r="569" spans="6:6" x14ac:dyDescent="0.3">
      <c r="F569"/>
    </row>
    <row r="570" spans="6:6" x14ac:dyDescent="0.3">
      <c r="F570"/>
    </row>
    <row r="571" spans="6:6" x14ac:dyDescent="0.3">
      <c r="F571"/>
    </row>
    <row r="572" spans="6:6" x14ac:dyDescent="0.3">
      <c r="F572"/>
    </row>
    <row r="573" spans="6:6" x14ac:dyDescent="0.3">
      <c r="F573"/>
    </row>
    <row r="574" spans="6:6" x14ac:dyDescent="0.3">
      <c r="F574"/>
    </row>
    <row r="575" spans="6:6" x14ac:dyDescent="0.3">
      <c r="F575"/>
    </row>
    <row r="576" spans="6:6" x14ac:dyDescent="0.3">
      <c r="F576"/>
    </row>
    <row r="577" spans="6:6" x14ac:dyDescent="0.3">
      <c r="F577"/>
    </row>
    <row r="578" spans="6:6" x14ac:dyDescent="0.3">
      <c r="F578"/>
    </row>
    <row r="579" spans="6:6" x14ac:dyDescent="0.3">
      <c r="F579"/>
    </row>
    <row r="580" spans="6:6" x14ac:dyDescent="0.3">
      <c r="F580"/>
    </row>
    <row r="581" spans="6:6" x14ac:dyDescent="0.3">
      <c r="F581"/>
    </row>
    <row r="582" spans="6:6" x14ac:dyDescent="0.3">
      <c r="F582"/>
    </row>
    <row r="583" spans="6:6" x14ac:dyDescent="0.3">
      <c r="F583"/>
    </row>
    <row r="584" spans="6:6" x14ac:dyDescent="0.3">
      <c r="F584"/>
    </row>
    <row r="585" spans="6:6" x14ac:dyDescent="0.3">
      <c r="F585"/>
    </row>
    <row r="586" spans="6:6" x14ac:dyDescent="0.3">
      <c r="F586"/>
    </row>
    <row r="587" spans="6:6" x14ac:dyDescent="0.3">
      <c r="F587"/>
    </row>
    <row r="588" spans="6:6" x14ac:dyDescent="0.3">
      <c r="F588"/>
    </row>
    <row r="589" spans="6:6" x14ac:dyDescent="0.3">
      <c r="F589"/>
    </row>
    <row r="590" spans="6:6" x14ac:dyDescent="0.3">
      <c r="F590"/>
    </row>
    <row r="591" spans="6:6" x14ac:dyDescent="0.3">
      <c r="F591"/>
    </row>
    <row r="592" spans="6:6" x14ac:dyDescent="0.3">
      <c r="F592"/>
    </row>
    <row r="593" spans="6:6" x14ac:dyDescent="0.3">
      <c r="F593"/>
    </row>
    <row r="594" spans="6:6" x14ac:dyDescent="0.3">
      <c r="F594"/>
    </row>
    <row r="595" spans="6:6" x14ac:dyDescent="0.3">
      <c r="F595"/>
    </row>
    <row r="596" spans="6:6" x14ac:dyDescent="0.3">
      <c r="F596"/>
    </row>
    <row r="597" spans="6:6" x14ac:dyDescent="0.3">
      <c r="F597"/>
    </row>
    <row r="598" spans="6:6" x14ac:dyDescent="0.3">
      <c r="F598"/>
    </row>
    <row r="599" spans="6:6" x14ac:dyDescent="0.3">
      <c r="F599"/>
    </row>
    <row r="600" spans="6:6" x14ac:dyDescent="0.3">
      <c r="F600"/>
    </row>
    <row r="601" spans="6:6" x14ac:dyDescent="0.3">
      <c r="F601"/>
    </row>
    <row r="602" spans="6:6" x14ac:dyDescent="0.3">
      <c r="F602"/>
    </row>
    <row r="603" spans="6:6" x14ac:dyDescent="0.3">
      <c r="F603"/>
    </row>
    <row r="604" spans="6:6" x14ac:dyDescent="0.3">
      <c r="F604"/>
    </row>
    <row r="605" spans="6:6" x14ac:dyDescent="0.3">
      <c r="F605"/>
    </row>
    <row r="606" spans="6:6" x14ac:dyDescent="0.3">
      <c r="F606"/>
    </row>
    <row r="607" spans="6:6" x14ac:dyDescent="0.3">
      <c r="F607"/>
    </row>
    <row r="608" spans="6:6" x14ac:dyDescent="0.3">
      <c r="F608"/>
    </row>
    <row r="609" spans="6:6" x14ac:dyDescent="0.3">
      <c r="F609"/>
    </row>
    <row r="610" spans="6:6" x14ac:dyDescent="0.3">
      <c r="F610"/>
    </row>
    <row r="611" spans="6:6" x14ac:dyDescent="0.3">
      <c r="F611"/>
    </row>
    <row r="612" spans="6:6" x14ac:dyDescent="0.3">
      <c r="F612"/>
    </row>
    <row r="613" spans="6:6" x14ac:dyDescent="0.3">
      <c r="F613"/>
    </row>
    <row r="614" spans="6:6" x14ac:dyDescent="0.3">
      <c r="F614"/>
    </row>
    <row r="615" spans="6:6" x14ac:dyDescent="0.3">
      <c r="F615"/>
    </row>
    <row r="616" spans="6:6" x14ac:dyDescent="0.3">
      <c r="F616"/>
    </row>
    <row r="617" spans="6:6" x14ac:dyDescent="0.3">
      <c r="F617"/>
    </row>
    <row r="618" spans="6:6" x14ac:dyDescent="0.3">
      <c r="F618"/>
    </row>
    <row r="619" spans="6:6" x14ac:dyDescent="0.3">
      <c r="F619"/>
    </row>
    <row r="620" spans="6:6" x14ac:dyDescent="0.3">
      <c r="F620"/>
    </row>
    <row r="621" spans="6:6" x14ac:dyDescent="0.3">
      <c r="F621"/>
    </row>
    <row r="622" spans="6:6" x14ac:dyDescent="0.3">
      <c r="F622"/>
    </row>
    <row r="623" spans="6:6" x14ac:dyDescent="0.3">
      <c r="F623"/>
    </row>
    <row r="624" spans="6:6" x14ac:dyDescent="0.3">
      <c r="F624"/>
    </row>
    <row r="625" spans="6:6" x14ac:dyDescent="0.3">
      <c r="F625"/>
    </row>
    <row r="626" spans="6:6" x14ac:dyDescent="0.3">
      <c r="F626"/>
    </row>
    <row r="627" spans="6:6" x14ac:dyDescent="0.3">
      <c r="F627"/>
    </row>
    <row r="628" spans="6:6" x14ac:dyDescent="0.3">
      <c r="F628"/>
    </row>
    <row r="629" spans="6:6" x14ac:dyDescent="0.3">
      <c r="F629"/>
    </row>
    <row r="630" spans="6:6" x14ac:dyDescent="0.3">
      <c r="F630"/>
    </row>
    <row r="631" spans="6:6" x14ac:dyDescent="0.3">
      <c r="F631"/>
    </row>
    <row r="632" spans="6:6" x14ac:dyDescent="0.3">
      <c r="F632"/>
    </row>
    <row r="633" spans="6:6" x14ac:dyDescent="0.3">
      <c r="F633"/>
    </row>
    <row r="634" spans="6:6" x14ac:dyDescent="0.3">
      <c r="F634"/>
    </row>
    <row r="635" spans="6:6" x14ac:dyDescent="0.3">
      <c r="F635"/>
    </row>
    <row r="636" spans="6:6" x14ac:dyDescent="0.3">
      <c r="F636"/>
    </row>
    <row r="637" spans="6:6" x14ac:dyDescent="0.3">
      <c r="F637"/>
    </row>
    <row r="638" spans="6:6" x14ac:dyDescent="0.3">
      <c r="F638"/>
    </row>
    <row r="639" spans="6:6" x14ac:dyDescent="0.3">
      <c r="F639"/>
    </row>
    <row r="640" spans="6:6" x14ac:dyDescent="0.3">
      <c r="F640"/>
    </row>
    <row r="641" spans="6:6" x14ac:dyDescent="0.3">
      <c r="F641"/>
    </row>
    <row r="642" spans="6:6" x14ac:dyDescent="0.3">
      <c r="F642"/>
    </row>
    <row r="643" spans="6:6" x14ac:dyDescent="0.3">
      <c r="F643"/>
    </row>
    <row r="644" spans="6:6" x14ac:dyDescent="0.3">
      <c r="F644"/>
    </row>
    <row r="645" spans="6:6" x14ac:dyDescent="0.3">
      <c r="F645"/>
    </row>
    <row r="646" spans="6:6" x14ac:dyDescent="0.3">
      <c r="F646"/>
    </row>
    <row r="647" spans="6:6" x14ac:dyDescent="0.3">
      <c r="F647"/>
    </row>
    <row r="648" spans="6:6" x14ac:dyDescent="0.3">
      <c r="F648"/>
    </row>
    <row r="649" spans="6:6" x14ac:dyDescent="0.3">
      <c r="F649"/>
    </row>
    <row r="650" spans="6:6" x14ac:dyDescent="0.3">
      <c r="F650"/>
    </row>
    <row r="651" spans="6:6" x14ac:dyDescent="0.3">
      <c r="F651"/>
    </row>
    <row r="652" spans="6:6" x14ac:dyDescent="0.3">
      <c r="F652"/>
    </row>
    <row r="653" spans="6:6" x14ac:dyDescent="0.3">
      <c r="F653"/>
    </row>
    <row r="654" spans="6:6" x14ac:dyDescent="0.3">
      <c r="F654"/>
    </row>
    <row r="655" spans="6:6" x14ac:dyDescent="0.3">
      <c r="F655"/>
    </row>
    <row r="656" spans="6:6" x14ac:dyDescent="0.3">
      <c r="F656"/>
    </row>
    <row r="657" spans="6:6" x14ac:dyDescent="0.3">
      <c r="F657"/>
    </row>
    <row r="658" spans="6:6" x14ac:dyDescent="0.3">
      <c r="F658"/>
    </row>
    <row r="659" spans="6:6" x14ac:dyDescent="0.3">
      <c r="F659"/>
    </row>
    <row r="660" spans="6:6" x14ac:dyDescent="0.3">
      <c r="F660"/>
    </row>
    <row r="661" spans="6:6" x14ac:dyDescent="0.3">
      <c r="F661"/>
    </row>
    <row r="662" spans="6:6" x14ac:dyDescent="0.3">
      <c r="F662"/>
    </row>
    <row r="663" spans="6:6" x14ac:dyDescent="0.3">
      <c r="F663"/>
    </row>
    <row r="664" spans="6:6" x14ac:dyDescent="0.3">
      <c r="F664"/>
    </row>
    <row r="665" spans="6:6" x14ac:dyDescent="0.3">
      <c r="F665"/>
    </row>
    <row r="666" spans="6:6" x14ac:dyDescent="0.3">
      <c r="F666"/>
    </row>
    <row r="667" spans="6:6" x14ac:dyDescent="0.3">
      <c r="F667"/>
    </row>
    <row r="668" spans="6:6" x14ac:dyDescent="0.3">
      <c r="F668"/>
    </row>
    <row r="669" spans="6:6" x14ac:dyDescent="0.3">
      <c r="F669"/>
    </row>
    <row r="670" spans="6:6" x14ac:dyDescent="0.3">
      <c r="F670"/>
    </row>
    <row r="671" spans="6:6" x14ac:dyDescent="0.3">
      <c r="F671"/>
    </row>
    <row r="672" spans="6:6" x14ac:dyDescent="0.3">
      <c r="F672"/>
    </row>
    <row r="673" spans="6:6" x14ac:dyDescent="0.3">
      <c r="F673"/>
    </row>
    <row r="674" spans="6:6" x14ac:dyDescent="0.3">
      <c r="F674"/>
    </row>
    <row r="675" spans="6:6" x14ac:dyDescent="0.3">
      <c r="F675"/>
    </row>
    <row r="676" spans="6:6" x14ac:dyDescent="0.3">
      <c r="F676"/>
    </row>
    <row r="677" spans="6:6" x14ac:dyDescent="0.3">
      <c r="F677"/>
    </row>
    <row r="678" spans="6:6" x14ac:dyDescent="0.3">
      <c r="F678"/>
    </row>
    <row r="679" spans="6:6" x14ac:dyDescent="0.3">
      <c r="F679"/>
    </row>
    <row r="680" spans="6:6" x14ac:dyDescent="0.3">
      <c r="F680"/>
    </row>
    <row r="681" spans="6:6" x14ac:dyDescent="0.3">
      <c r="F681"/>
    </row>
    <row r="682" spans="6:6" x14ac:dyDescent="0.3">
      <c r="F682"/>
    </row>
    <row r="683" spans="6:6" x14ac:dyDescent="0.3">
      <c r="F683"/>
    </row>
    <row r="684" spans="6:6" x14ac:dyDescent="0.3">
      <c r="F684"/>
    </row>
    <row r="685" spans="6:6" x14ac:dyDescent="0.3">
      <c r="F685"/>
    </row>
    <row r="686" spans="6:6" x14ac:dyDescent="0.3">
      <c r="F686"/>
    </row>
    <row r="687" spans="6:6" x14ac:dyDescent="0.3">
      <c r="F687"/>
    </row>
    <row r="688" spans="6:6" x14ac:dyDescent="0.3">
      <c r="F688"/>
    </row>
    <row r="689" spans="6:6" x14ac:dyDescent="0.3">
      <c r="F689"/>
    </row>
    <row r="690" spans="6:6" x14ac:dyDescent="0.3">
      <c r="F690"/>
    </row>
    <row r="691" spans="6:6" x14ac:dyDescent="0.3">
      <c r="F691"/>
    </row>
    <row r="692" spans="6:6" x14ac:dyDescent="0.3">
      <c r="F692"/>
    </row>
    <row r="693" spans="6:6" x14ac:dyDescent="0.3">
      <c r="F693"/>
    </row>
    <row r="694" spans="6:6" x14ac:dyDescent="0.3">
      <c r="F694"/>
    </row>
    <row r="695" spans="6:6" x14ac:dyDescent="0.3">
      <c r="F695"/>
    </row>
    <row r="696" spans="6:6" x14ac:dyDescent="0.3">
      <c r="F696"/>
    </row>
    <row r="697" spans="6:6" x14ac:dyDescent="0.3">
      <c r="F697"/>
    </row>
    <row r="698" spans="6:6" x14ac:dyDescent="0.3">
      <c r="F698"/>
    </row>
    <row r="699" spans="6:6" x14ac:dyDescent="0.3">
      <c r="F699"/>
    </row>
    <row r="700" spans="6:6" x14ac:dyDescent="0.3">
      <c r="F700"/>
    </row>
    <row r="701" spans="6:6" x14ac:dyDescent="0.3">
      <c r="F701"/>
    </row>
    <row r="702" spans="6:6" x14ac:dyDescent="0.3">
      <c r="F702"/>
    </row>
    <row r="703" spans="6:6" x14ac:dyDescent="0.3">
      <c r="F703"/>
    </row>
    <row r="704" spans="6:6" x14ac:dyDescent="0.3">
      <c r="F704"/>
    </row>
    <row r="705" spans="6:6" x14ac:dyDescent="0.3">
      <c r="F705"/>
    </row>
    <row r="706" spans="6:6" x14ac:dyDescent="0.3">
      <c r="F706"/>
    </row>
    <row r="707" spans="6:6" x14ac:dyDescent="0.3">
      <c r="F707"/>
    </row>
    <row r="708" spans="6:6" x14ac:dyDescent="0.3">
      <c r="F708"/>
    </row>
    <row r="709" spans="6:6" x14ac:dyDescent="0.3">
      <c r="F709"/>
    </row>
    <row r="710" spans="6:6" x14ac:dyDescent="0.3">
      <c r="F710"/>
    </row>
    <row r="711" spans="6:6" x14ac:dyDescent="0.3">
      <c r="F711"/>
    </row>
    <row r="712" spans="6:6" x14ac:dyDescent="0.3">
      <c r="F712"/>
    </row>
    <row r="713" spans="6:6" x14ac:dyDescent="0.3">
      <c r="F713"/>
    </row>
    <row r="714" spans="6:6" x14ac:dyDescent="0.3">
      <c r="F714"/>
    </row>
    <row r="715" spans="6:6" x14ac:dyDescent="0.3">
      <c r="F715"/>
    </row>
    <row r="716" spans="6:6" x14ac:dyDescent="0.3">
      <c r="F716"/>
    </row>
    <row r="717" spans="6:6" x14ac:dyDescent="0.3">
      <c r="F717"/>
    </row>
    <row r="718" spans="6:6" x14ac:dyDescent="0.3">
      <c r="F718"/>
    </row>
    <row r="719" spans="6:6" x14ac:dyDescent="0.3">
      <c r="F719"/>
    </row>
    <row r="720" spans="6:6" x14ac:dyDescent="0.3">
      <c r="F720"/>
    </row>
    <row r="721" spans="6:6" x14ac:dyDescent="0.3">
      <c r="F721"/>
    </row>
    <row r="722" spans="6:6" x14ac:dyDescent="0.3">
      <c r="F722"/>
    </row>
    <row r="723" spans="6:6" x14ac:dyDescent="0.3">
      <c r="F723"/>
    </row>
    <row r="724" spans="6:6" x14ac:dyDescent="0.3">
      <c r="F724"/>
    </row>
    <row r="725" spans="6:6" x14ac:dyDescent="0.3">
      <c r="F725"/>
    </row>
    <row r="726" spans="6:6" x14ac:dyDescent="0.3">
      <c r="F726"/>
    </row>
    <row r="727" spans="6:6" x14ac:dyDescent="0.3">
      <c r="F727"/>
    </row>
    <row r="728" spans="6:6" x14ac:dyDescent="0.3">
      <c r="F728"/>
    </row>
    <row r="729" spans="6:6" x14ac:dyDescent="0.3">
      <c r="F729"/>
    </row>
    <row r="730" spans="6:6" x14ac:dyDescent="0.3">
      <c r="F730"/>
    </row>
    <row r="731" spans="6:6" x14ac:dyDescent="0.3">
      <c r="F731"/>
    </row>
    <row r="732" spans="6:6" x14ac:dyDescent="0.3">
      <c r="F732"/>
    </row>
    <row r="733" spans="6:6" x14ac:dyDescent="0.3">
      <c r="F733"/>
    </row>
    <row r="734" spans="6:6" x14ac:dyDescent="0.3">
      <c r="F734"/>
    </row>
    <row r="735" spans="6:6" x14ac:dyDescent="0.3">
      <c r="F735"/>
    </row>
    <row r="736" spans="6:6" x14ac:dyDescent="0.3">
      <c r="F736"/>
    </row>
    <row r="737" spans="6:6" x14ac:dyDescent="0.3">
      <c r="F737"/>
    </row>
    <row r="738" spans="6:6" x14ac:dyDescent="0.3">
      <c r="F738"/>
    </row>
    <row r="739" spans="6:6" x14ac:dyDescent="0.3">
      <c r="F739"/>
    </row>
    <row r="740" spans="6:6" x14ac:dyDescent="0.3">
      <c r="F740"/>
    </row>
    <row r="741" spans="6:6" x14ac:dyDescent="0.3">
      <c r="F741"/>
    </row>
    <row r="742" spans="6:6" x14ac:dyDescent="0.3">
      <c r="F742"/>
    </row>
    <row r="743" spans="6:6" x14ac:dyDescent="0.3">
      <c r="F743"/>
    </row>
    <row r="744" spans="6:6" x14ac:dyDescent="0.3">
      <c r="F744"/>
    </row>
    <row r="745" spans="6:6" x14ac:dyDescent="0.3">
      <c r="F745"/>
    </row>
    <row r="746" spans="6:6" x14ac:dyDescent="0.3">
      <c r="F746"/>
    </row>
    <row r="747" spans="6:6" x14ac:dyDescent="0.3">
      <c r="F747"/>
    </row>
    <row r="748" spans="6:6" x14ac:dyDescent="0.3">
      <c r="F748"/>
    </row>
    <row r="749" spans="6:6" x14ac:dyDescent="0.3">
      <c r="F749"/>
    </row>
    <row r="750" spans="6:6" x14ac:dyDescent="0.3">
      <c r="F750"/>
    </row>
    <row r="751" spans="6:6" x14ac:dyDescent="0.3">
      <c r="F751"/>
    </row>
    <row r="752" spans="6:6" x14ac:dyDescent="0.3">
      <c r="F752"/>
    </row>
    <row r="753" spans="6:6" x14ac:dyDescent="0.3">
      <c r="F753"/>
    </row>
    <row r="754" spans="6:6" x14ac:dyDescent="0.3">
      <c r="F754"/>
    </row>
    <row r="755" spans="6:6" x14ac:dyDescent="0.3">
      <c r="F755"/>
    </row>
    <row r="756" spans="6:6" x14ac:dyDescent="0.3">
      <c r="F756"/>
    </row>
    <row r="757" spans="6:6" x14ac:dyDescent="0.3">
      <c r="F757"/>
    </row>
    <row r="758" spans="6:6" x14ac:dyDescent="0.3">
      <c r="F758"/>
    </row>
    <row r="759" spans="6:6" x14ac:dyDescent="0.3">
      <c r="F759"/>
    </row>
    <row r="760" spans="6:6" x14ac:dyDescent="0.3">
      <c r="F760"/>
    </row>
    <row r="761" spans="6:6" x14ac:dyDescent="0.3">
      <c r="F761"/>
    </row>
    <row r="762" spans="6:6" x14ac:dyDescent="0.3">
      <c r="F762"/>
    </row>
    <row r="763" spans="6:6" x14ac:dyDescent="0.3">
      <c r="F763"/>
    </row>
    <row r="764" spans="6:6" x14ac:dyDescent="0.3">
      <c r="F764"/>
    </row>
    <row r="765" spans="6:6" x14ac:dyDescent="0.3">
      <c r="F765"/>
    </row>
    <row r="766" spans="6:6" x14ac:dyDescent="0.3">
      <c r="F766"/>
    </row>
    <row r="767" spans="6:6" x14ac:dyDescent="0.3">
      <c r="F767"/>
    </row>
    <row r="768" spans="6:6" x14ac:dyDescent="0.3">
      <c r="F768"/>
    </row>
    <row r="769" spans="6:6" x14ac:dyDescent="0.3">
      <c r="F769"/>
    </row>
    <row r="770" spans="6:6" x14ac:dyDescent="0.3">
      <c r="F770"/>
    </row>
    <row r="771" spans="6:6" x14ac:dyDescent="0.3">
      <c r="F771"/>
    </row>
    <row r="772" spans="6:6" x14ac:dyDescent="0.3">
      <c r="F772"/>
    </row>
    <row r="773" spans="6:6" x14ac:dyDescent="0.3">
      <c r="F773"/>
    </row>
    <row r="774" spans="6:6" x14ac:dyDescent="0.3">
      <c r="F774"/>
    </row>
    <row r="775" spans="6:6" x14ac:dyDescent="0.3">
      <c r="F775"/>
    </row>
    <row r="776" spans="6:6" x14ac:dyDescent="0.3">
      <c r="F776"/>
    </row>
    <row r="777" spans="6:6" x14ac:dyDescent="0.3">
      <c r="F777"/>
    </row>
    <row r="778" spans="6:6" x14ac:dyDescent="0.3">
      <c r="F778"/>
    </row>
    <row r="779" spans="6:6" x14ac:dyDescent="0.3">
      <c r="F779"/>
    </row>
    <row r="780" spans="6:6" x14ac:dyDescent="0.3">
      <c r="F780"/>
    </row>
    <row r="781" spans="6:6" x14ac:dyDescent="0.3">
      <c r="F781"/>
    </row>
    <row r="782" spans="6:6" x14ac:dyDescent="0.3">
      <c r="F782"/>
    </row>
    <row r="783" spans="6:6" x14ac:dyDescent="0.3">
      <c r="F783"/>
    </row>
    <row r="784" spans="6:6" x14ac:dyDescent="0.3">
      <c r="F784"/>
    </row>
    <row r="785" spans="6:6" x14ac:dyDescent="0.3">
      <c r="F785"/>
    </row>
    <row r="786" spans="6:6" x14ac:dyDescent="0.3">
      <c r="F786"/>
    </row>
    <row r="787" spans="6:6" x14ac:dyDescent="0.3">
      <c r="F787"/>
    </row>
    <row r="788" spans="6:6" x14ac:dyDescent="0.3">
      <c r="F788"/>
    </row>
    <row r="789" spans="6:6" x14ac:dyDescent="0.3">
      <c r="F789"/>
    </row>
    <row r="790" spans="6:6" x14ac:dyDescent="0.3">
      <c r="F790"/>
    </row>
    <row r="791" spans="6:6" x14ac:dyDescent="0.3">
      <c r="F791"/>
    </row>
    <row r="792" spans="6:6" x14ac:dyDescent="0.3">
      <c r="F792"/>
    </row>
    <row r="793" spans="6:6" x14ac:dyDescent="0.3">
      <c r="F793"/>
    </row>
    <row r="794" spans="6:6" x14ac:dyDescent="0.3">
      <c r="F794"/>
    </row>
    <row r="795" spans="6:6" x14ac:dyDescent="0.3">
      <c r="F795"/>
    </row>
    <row r="796" spans="6:6" x14ac:dyDescent="0.3">
      <c r="F796"/>
    </row>
    <row r="797" spans="6:6" x14ac:dyDescent="0.3">
      <c r="F797"/>
    </row>
    <row r="798" spans="6:6" x14ac:dyDescent="0.3">
      <c r="F798"/>
    </row>
    <row r="799" spans="6:6" x14ac:dyDescent="0.3">
      <c r="F799"/>
    </row>
    <row r="800" spans="6:6" x14ac:dyDescent="0.3">
      <c r="F800"/>
    </row>
    <row r="801" spans="6:6" x14ac:dyDescent="0.3">
      <c r="F801"/>
    </row>
    <row r="802" spans="6:6" x14ac:dyDescent="0.3">
      <c r="F802"/>
    </row>
    <row r="803" spans="6:6" x14ac:dyDescent="0.3">
      <c r="F803"/>
    </row>
    <row r="804" spans="6:6" x14ac:dyDescent="0.3">
      <c r="F804"/>
    </row>
    <row r="805" spans="6:6" x14ac:dyDescent="0.3">
      <c r="F805"/>
    </row>
    <row r="806" spans="6:6" x14ac:dyDescent="0.3">
      <c r="F806"/>
    </row>
    <row r="807" spans="6:6" x14ac:dyDescent="0.3">
      <c r="F807"/>
    </row>
    <row r="808" spans="6:6" x14ac:dyDescent="0.3">
      <c r="F808"/>
    </row>
    <row r="809" spans="6:6" x14ac:dyDescent="0.3">
      <c r="F809"/>
    </row>
    <row r="810" spans="6:6" x14ac:dyDescent="0.3">
      <c r="F810"/>
    </row>
    <row r="811" spans="6:6" x14ac:dyDescent="0.3">
      <c r="F811"/>
    </row>
    <row r="812" spans="6:6" x14ac:dyDescent="0.3">
      <c r="F812"/>
    </row>
    <row r="813" spans="6:6" x14ac:dyDescent="0.3">
      <c r="F813"/>
    </row>
    <row r="814" spans="6:6" x14ac:dyDescent="0.3">
      <c r="F814"/>
    </row>
    <row r="815" spans="6:6" x14ac:dyDescent="0.3">
      <c r="F815"/>
    </row>
    <row r="816" spans="6:6" x14ac:dyDescent="0.3">
      <c r="F816"/>
    </row>
    <row r="817" spans="6:6" x14ac:dyDescent="0.3">
      <c r="F817"/>
    </row>
    <row r="818" spans="6:6" x14ac:dyDescent="0.3">
      <c r="F818"/>
    </row>
    <row r="819" spans="6:6" x14ac:dyDescent="0.3">
      <c r="F819"/>
    </row>
    <row r="820" spans="6:6" x14ac:dyDescent="0.3">
      <c r="F820"/>
    </row>
    <row r="821" spans="6:6" x14ac:dyDescent="0.3">
      <c r="F821"/>
    </row>
    <row r="822" spans="6:6" x14ac:dyDescent="0.3">
      <c r="F822"/>
    </row>
    <row r="823" spans="6:6" x14ac:dyDescent="0.3">
      <c r="F823"/>
    </row>
    <row r="824" spans="6:6" x14ac:dyDescent="0.3">
      <c r="F824"/>
    </row>
    <row r="825" spans="6:6" x14ac:dyDescent="0.3">
      <c r="F825"/>
    </row>
    <row r="826" spans="6:6" x14ac:dyDescent="0.3">
      <c r="F826"/>
    </row>
    <row r="827" spans="6:6" x14ac:dyDescent="0.3">
      <c r="F827"/>
    </row>
    <row r="828" spans="6:6" x14ac:dyDescent="0.3">
      <c r="F828"/>
    </row>
    <row r="829" spans="6:6" x14ac:dyDescent="0.3">
      <c r="F829"/>
    </row>
    <row r="830" spans="6:6" x14ac:dyDescent="0.3">
      <c r="F830"/>
    </row>
    <row r="831" spans="6:6" x14ac:dyDescent="0.3">
      <c r="F831"/>
    </row>
    <row r="832" spans="6:6" x14ac:dyDescent="0.3">
      <c r="F832"/>
    </row>
    <row r="833" spans="6:6" x14ac:dyDescent="0.3">
      <c r="F833"/>
    </row>
    <row r="834" spans="6:6" x14ac:dyDescent="0.3">
      <c r="F834"/>
    </row>
    <row r="835" spans="6:6" x14ac:dyDescent="0.3">
      <c r="F835"/>
    </row>
    <row r="836" spans="6:6" x14ac:dyDescent="0.3">
      <c r="F836"/>
    </row>
    <row r="837" spans="6:6" x14ac:dyDescent="0.3">
      <c r="F837"/>
    </row>
    <row r="838" spans="6:6" x14ac:dyDescent="0.3">
      <c r="F838"/>
    </row>
    <row r="839" spans="6:6" x14ac:dyDescent="0.3">
      <c r="F839"/>
    </row>
    <row r="840" spans="6:6" x14ac:dyDescent="0.3">
      <c r="F840"/>
    </row>
    <row r="841" spans="6:6" x14ac:dyDescent="0.3">
      <c r="F841"/>
    </row>
    <row r="842" spans="6:6" x14ac:dyDescent="0.3">
      <c r="F842"/>
    </row>
    <row r="843" spans="6:6" x14ac:dyDescent="0.3">
      <c r="F843"/>
    </row>
    <row r="844" spans="6:6" x14ac:dyDescent="0.3">
      <c r="F844"/>
    </row>
    <row r="845" spans="6:6" x14ac:dyDescent="0.3">
      <c r="F845"/>
    </row>
    <row r="846" spans="6:6" x14ac:dyDescent="0.3">
      <c r="F846"/>
    </row>
    <row r="847" spans="6:6" x14ac:dyDescent="0.3">
      <c r="F847"/>
    </row>
    <row r="848" spans="6:6" x14ac:dyDescent="0.3">
      <c r="F848"/>
    </row>
    <row r="849" spans="6:6" x14ac:dyDescent="0.3">
      <c r="F849"/>
    </row>
    <row r="850" spans="6:6" x14ac:dyDescent="0.3">
      <c r="F850"/>
    </row>
    <row r="851" spans="6:6" x14ac:dyDescent="0.3">
      <c r="F851"/>
    </row>
    <row r="852" spans="6:6" x14ac:dyDescent="0.3">
      <c r="F852"/>
    </row>
    <row r="853" spans="6:6" x14ac:dyDescent="0.3">
      <c r="F853"/>
    </row>
    <row r="854" spans="6:6" x14ac:dyDescent="0.3">
      <c r="F854"/>
    </row>
    <row r="855" spans="6:6" x14ac:dyDescent="0.3">
      <c r="F855"/>
    </row>
    <row r="856" spans="6:6" x14ac:dyDescent="0.3">
      <c r="F856"/>
    </row>
    <row r="857" spans="6:6" x14ac:dyDescent="0.3">
      <c r="F857"/>
    </row>
    <row r="858" spans="6:6" x14ac:dyDescent="0.3">
      <c r="F858"/>
    </row>
    <row r="859" spans="6:6" x14ac:dyDescent="0.3">
      <c r="F859"/>
    </row>
    <row r="860" spans="6:6" x14ac:dyDescent="0.3">
      <c r="F860"/>
    </row>
    <row r="861" spans="6:6" x14ac:dyDescent="0.3">
      <c r="F861"/>
    </row>
    <row r="862" spans="6:6" x14ac:dyDescent="0.3">
      <c r="F862"/>
    </row>
    <row r="863" spans="6:6" x14ac:dyDescent="0.3">
      <c r="F863"/>
    </row>
    <row r="864" spans="6:6" x14ac:dyDescent="0.3">
      <c r="F864"/>
    </row>
    <row r="865" spans="6:6" x14ac:dyDescent="0.3">
      <c r="F865"/>
    </row>
    <row r="866" spans="6:6" x14ac:dyDescent="0.3">
      <c r="F866"/>
    </row>
    <row r="867" spans="6:6" x14ac:dyDescent="0.3">
      <c r="F867"/>
    </row>
    <row r="868" spans="6:6" x14ac:dyDescent="0.3">
      <c r="F868"/>
    </row>
    <row r="869" spans="6:6" x14ac:dyDescent="0.3">
      <c r="F869"/>
    </row>
    <row r="870" spans="6:6" x14ac:dyDescent="0.3">
      <c r="F870"/>
    </row>
    <row r="871" spans="6:6" x14ac:dyDescent="0.3">
      <c r="F871"/>
    </row>
    <row r="872" spans="6:6" x14ac:dyDescent="0.3">
      <c r="F872"/>
    </row>
    <row r="873" spans="6:6" x14ac:dyDescent="0.3">
      <c r="F873"/>
    </row>
    <row r="874" spans="6:6" x14ac:dyDescent="0.3">
      <c r="F874"/>
    </row>
    <row r="875" spans="6:6" x14ac:dyDescent="0.3">
      <c r="F875"/>
    </row>
    <row r="876" spans="6:6" x14ac:dyDescent="0.3">
      <c r="F876"/>
    </row>
    <row r="877" spans="6:6" x14ac:dyDescent="0.3">
      <c r="F877"/>
    </row>
    <row r="878" spans="6:6" x14ac:dyDescent="0.3">
      <c r="F878"/>
    </row>
    <row r="879" spans="6:6" x14ac:dyDescent="0.3">
      <c r="F879"/>
    </row>
    <row r="880" spans="6:6" x14ac:dyDescent="0.3">
      <c r="F880"/>
    </row>
    <row r="881" spans="6:6" x14ac:dyDescent="0.3">
      <c r="F881"/>
    </row>
    <row r="882" spans="6:6" x14ac:dyDescent="0.3">
      <c r="F882"/>
    </row>
    <row r="883" spans="6:6" x14ac:dyDescent="0.3">
      <c r="F883"/>
    </row>
    <row r="884" spans="6:6" x14ac:dyDescent="0.3">
      <c r="F884"/>
    </row>
    <row r="885" spans="6:6" x14ac:dyDescent="0.3">
      <c r="F885"/>
    </row>
    <row r="886" spans="6:6" x14ac:dyDescent="0.3">
      <c r="F886"/>
    </row>
    <row r="887" spans="6:6" x14ac:dyDescent="0.3">
      <c r="F887"/>
    </row>
    <row r="888" spans="6:6" x14ac:dyDescent="0.3">
      <c r="F888"/>
    </row>
    <row r="889" spans="6:6" x14ac:dyDescent="0.3">
      <c r="F889"/>
    </row>
    <row r="890" spans="6:6" x14ac:dyDescent="0.3">
      <c r="F890"/>
    </row>
    <row r="891" spans="6:6" x14ac:dyDescent="0.3">
      <c r="F891"/>
    </row>
    <row r="892" spans="6:6" x14ac:dyDescent="0.3">
      <c r="F892"/>
    </row>
    <row r="893" spans="6:6" x14ac:dyDescent="0.3">
      <c r="F893"/>
    </row>
    <row r="894" spans="6:6" x14ac:dyDescent="0.3">
      <c r="F894"/>
    </row>
    <row r="895" spans="6:6" x14ac:dyDescent="0.3">
      <c r="F895"/>
    </row>
    <row r="896" spans="6:6" x14ac:dyDescent="0.3">
      <c r="F896"/>
    </row>
    <row r="897" spans="6:6" x14ac:dyDescent="0.3">
      <c r="F897"/>
    </row>
    <row r="898" spans="6:6" x14ac:dyDescent="0.3">
      <c r="F898"/>
    </row>
    <row r="899" spans="6:6" x14ac:dyDescent="0.3">
      <c r="F899"/>
    </row>
    <row r="900" spans="6:6" x14ac:dyDescent="0.3">
      <c r="F900"/>
    </row>
    <row r="901" spans="6:6" x14ac:dyDescent="0.3">
      <c r="F901"/>
    </row>
    <row r="902" spans="6:6" x14ac:dyDescent="0.3">
      <c r="F902"/>
    </row>
    <row r="903" spans="6:6" x14ac:dyDescent="0.3">
      <c r="F903"/>
    </row>
    <row r="904" spans="6:6" x14ac:dyDescent="0.3">
      <c r="F904"/>
    </row>
    <row r="905" spans="6:6" x14ac:dyDescent="0.3">
      <c r="F905"/>
    </row>
    <row r="906" spans="6:6" x14ac:dyDescent="0.3">
      <c r="F906"/>
    </row>
    <row r="907" spans="6:6" x14ac:dyDescent="0.3">
      <c r="F907"/>
    </row>
    <row r="908" spans="6:6" x14ac:dyDescent="0.3">
      <c r="F908"/>
    </row>
    <row r="909" spans="6:6" x14ac:dyDescent="0.3">
      <c r="F909"/>
    </row>
    <row r="910" spans="6:6" x14ac:dyDescent="0.3">
      <c r="F910"/>
    </row>
    <row r="911" spans="6:6" x14ac:dyDescent="0.3">
      <c r="F911"/>
    </row>
    <row r="912" spans="6:6" x14ac:dyDescent="0.3">
      <c r="F912"/>
    </row>
    <row r="913" spans="6:6" x14ac:dyDescent="0.3">
      <c r="F913"/>
    </row>
    <row r="914" spans="6:6" x14ac:dyDescent="0.3">
      <c r="F914"/>
    </row>
    <row r="915" spans="6:6" x14ac:dyDescent="0.3">
      <c r="F915"/>
    </row>
    <row r="916" spans="6:6" x14ac:dyDescent="0.3">
      <c r="F916"/>
    </row>
    <row r="917" spans="6:6" x14ac:dyDescent="0.3">
      <c r="F917"/>
    </row>
    <row r="918" spans="6:6" x14ac:dyDescent="0.3">
      <c r="F918"/>
    </row>
    <row r="919" spans="6:6" x14ac:dyDescent="0.3">
      <c r="F919"/>
    </row>
    <row r="920" spans="6:6" x14ac:dyDescent="0.3">
      <c r="F920"/>
    </row>
    <row r="921" spans="6:6" x14ac:dyDescent="0.3">
      <c r="F921"/>
    </row>
    <row r="922" spans="6:6" x14ac:dyDescent="0.3">
      <c r="F922"/>
    </row>
    <row r="923" spans="6:6" x14ac:dyDescent="0.3">
      <c r="F923"/>
    </row>
    <row r="924" spans="6:6" x14ac:dyDescent="0.3">
      <c r="F924"/>
    </row>
    <row r="925" spans="6:6" x14ac:dyDescent="0.3">
      <c r="F925"/>
    </row>
    <row r="926" spans="6:6" x14ac:dyDescent="0.3">
      <c r="F926"/>
    </row>
    <row r="927" spans="6:6" x14ac:dyDescent="0.3">
      <c r="F927"/>
    </row>
    <row r="928" spans="6:6" x14ac:dyDescent="0.3">
      <c r="F928"/>
    </row>
    <row r="929" spans="6:6" x14ac:dyDescent="0.3">
      <c r="F929"/>
    </row>
    <row r="930" spans="6:6" x14ac:dyDescent="0.3">
      <c r="F930"/>
    </row>
    <row r="931" spans="6:6" x14ac:dyDescent="0.3">
      <c r="F931"/>
    </row>
    <row r="932" spans="6:6" x14ac:dyDescent="0.3">
      <c r="F932"/>
    </row>
    <row r="933" spans="6:6" x14ac:dyDescent="0.3">
      <c r="F933"/>
    </row>
    <row r="934" spans="6:6" x14ac:dyDescent="0.3">
      <c r="F934"/>
    </row>
    <row r="935" spans="6:6" x14ac:dyDescent="0.3">
      <c r="F935"/>
    </row>
    <row r="936" spans="6:6" x14ac:dyDescent="0.3">
      <c r="F936"/>
    </row>
    <row r="937" spans="6:6" x14ac:dyDescent="0.3">
      <c r="F937"/>
    </row>
    <row r="938" spans="6:6" x14ac:dyDescent="0.3">
      <c r="F938"/>
    </row>
    <row r="939" spans="6:6" x14ac:dyDescent="0.3">
      <c r="F939"/>
    </row>
    <row r="940" spans="6:6" x14ac:dyDescent="0.3">
      <c r="F940"/>
    </row>
    <row r="941" spans="6:6" x14ac:dyDescent="0.3">
      <c r="F941"/>
    </row>
    <row r="942" spans="6:6" x14ac:dyDescent="0.3">
      <c r="F942"/>
    </row>
    <row r="943" spans="6:6" x14ac:dyDescent="0.3">
      <c r="F943"/>
    </row>
    <row r="944" spans="6:6" x14ac:dyDescent="0.3">
      <c r="F944"/>
    </row>
    <row r="945" spans="6:6" x14ac:dyDescent="0.3">
      <c r="F945"/>
    </row>
    <row r="946" spans="6:6" x14ac:dyDescent="0.3">
      <c r="F946"/>
    </row>
    <row r="947" spans="6:6" x14ac:dyDescent="0.3">
      <c r="F947"/>
    </row>
    <row r="948" spans="6:6" x14ac:dyDescent="0.3">
      <c r="F948"/>
    </row>
    <row r="949" spans="6:6" x14ac:dyDescent="0.3">
      <c r="F949"/>
    </row>
    <row r="950" spans="6:6" x14ac:dyDescent="0.3">
      <c r="F950"/>
    </row>
    <row r="951" spans="6:6" x14ac:dyDescent="0.3">
      <c r="F951"/>
    </row>
    <row r="952" spans="6:6" x14ac:dyDescent="0.3">
      <c r="F952"/>
    </row>
    <row r="953" spans="6:6" x14ac:dyDescent="0.3">
      <c r="F953"/>
    </row>
    <row r="954" spans="6:6" x14ac:dyDescent="0.3">
      <c r="F954"/>
    </row>
    <row r="955" spans="6:6" x14ac:dyDescent="0.3">
      <c r="F955"/>
    </row>
    <row r="956" spans="6:6" x14ac:dyDescent="0.3">
      <c r="F956"/>
    </row>
    <row r="957" spans="6:6" x14ac:dyDescent="0.3">
      <c r="F957"/>
    </row>
    <row r="958" spans="6:6" x14ac:dyDescent="0.3">
      <c r="F958"/>
    </row>
    <row r="959" spans="6:6" x14ac:dyDescent="0.3">
      <c r="F959"/>
    </row>
    <row r="960" spans="6:6" x14ac:dyDescent="0.3">
      <c r="F960"/>
    </row>
    <row r="961" spans="6:6" x14ac:dyDescent="0.3">
      <c r="F961"/>
    </row>
    <row r="962" spans="6:6" x14ac:dyDescent="0.3">
      <c r="F962"/>
    </row>
    <row r="963" spans="6:6" x14ac:dyDescent="0.3">
      <c r="F963"/>
    </row>
    <row r="964" spans="6:6" x14ac:dyDescent="0.3">
      <c r="F964"/>
    </row>
    <row r="965" spans="6:6" x14ac:dyDescent="0.3">
      <c r="F965"/>
    </row>
    <row r="966" spans="6:6" x14ac:dyDescent="0.3">
      <c r="F966"/>
    </row>
    <row r="967" spans="6:6" x14ac:dyDescent="0.3">
      <c r="F967"/>
    </row>
    <row r="968" spans="6:6" x14ac:dyDescent="0.3">
      <c r="F968"/>
    </row>
    <row r="969" spans="6:6" x14ac:dyDescent="0.3">
      <c r="F969"/>
    </row>
    <row r="970" spans="6:6" x14ac:dyDescent="0.3">
      <c r="F970"/>
    </row>
    <row r="971" spans="6:6" x14ac:dyDescent="0.3">
      <c r="F971"/>
    </row>
    <row r="972" spans="6:6" x14ac:dyDescent="0.3">
      <c r="F972"/>
    </row>
    <row r="973" spans="6:6" x14ac:dyDescent="0.3">
      <c r="F973"/>
    </row>
    <row r="974" spans="6:6" x14ac:dyDescent="0.3">
      <c r="F974"/>
    </row>
    <row r="975" spans="6:6" x14ac:dyDescent="0.3">
      <c r="F975"/>
    </row>
    <row r="976" spans="6:6" x14ac:dyDescent="0.3">
      <c r="F976"/>
    </row>
    <row r="977" spans="6:6" x14ac:dyDescent="0.3">
      <c r="F977"/>
    </row>
    <row r="978" spans="6:6" x14ac:dyDescent="0.3">
      <c r="F978"/>
    </row>
    <row r="979" spans="6:6" x14ac:dyDescent="0.3">
      <c r="F979"/>
    </row>
    <row r="980" spans="6:6" x14ac:dyDescent="0.3">
      <c r="F980"/>
    </row>
    <row r="981" spans="6:6" x14ac:dyDescent="0.3">
      <c r="F981"/>
    </row>
    <row r="982" spans="6:6" x14ac:dyDescent="0.3">
      <c r="F982"/>
    </row>
    <row r="983" spans="6:6" x14ac:dyDescent="0.3">
      <c r="F983"/>
    </row>
    <row r="984" spans="6:6" x14ac:dyDescent="0.3">
      <c r="F984"/>
    </row>
    <row r="985" spans="6:6" x14ac:dyDescent="0.3">
      <c r="F985"/>
    </row>
    <row r="986" spans="6:6" x14ac:dyDescent="0.3">
      <c r="F986"/>
    </row>
    <row r="987" spans="6:6" x14ac:dyDescent="0.3">
      <c r="F987"/>
    </row>
    <row r="988" spans="6:6" x14ac:dyDescent="0.3">
      <c r="F988"/>
    </row>
    <row r="989" spans="6:6" x14ac:dyDescent="0.3">
      <c r="F989"/>
    </row>
    <row r="990" spans="6:6" x14ac:dyDescent="0.3">
      <c r="F990"/>
    </row>
    <row r="991" spans="6:6" x14ac:dyDescent="0.3">
      <c r="F991"/>
    </row>
    <row r="992" spans="6:6" x14ac:dyDescent="0.3">
      <c r="F992"/>
    </row>
    <row r="993" spans="6:6" x14ac:dyDescent="0.3">
      <c r="F993"/>
    </row>
    <row r="994" spans="6:6" x14ac:dyDescent="0.3">
      <c r="F994"/>
    </row>
    <row r="995" spans="6:6" x14ac:dyDescent="0.3">
      <c r="F995"/>
    </row>
    <row r="996" spans="6:6" x14ac:dyDescent="0.3">
      <c r="F996"/>
    </row>
    <row r="997" spans="6:6" x14ac:dyDescent="0.3">
      <c r="F997"/>
    </row>
    <row r="998" spans="6:6" x14ac:dyDescent="0.3">
      <c r="F998"/>
    </row>
    <row r="999" spans="6:6" x14ac:dyDescent="0.3">
      <c r="F999"/>
    </row>
    <row r="1000" spans="6:6" x14ac:dyDescent="0.3">
      <c r="F1000"/>
    </row>
    <row r="1001" spans="6:6" x14ac:dyDescent="0.3">
      <c r="F1001"/>
    </row>
    <row r="1002" spans="6:6" x14ac:dyDescent="0.3">
      <c r="F1002"/>
    </row>
    <row r="1003" spans="6:6" x14ac:dyDescent="0.3">
      <c r="F1003"/>
    </row>
    <row r="1004" spans="6:6" x14ac:dyDescent="0.3">
      <c r="F1004"/>
    </row>
    <row r="1005" spans="6:6" x14ac:dyDescent="0.3">
      <c r="F1005"/>
    </row>
    <row r="1006" spans="6:6" x14ac:dyDescent="0.3">
      <c r="F1006"/>
    </row>
    <row r="1007" spans="6:6" x14ac:dyDescent="0.3">
      <c r="F1007"/>
    </row>
    <row r="1008" spans="6:6" x14ac:dyDescent="0.3">
      <c r="F1008"/>
    </row>
    <row r="1009" spans="6:6" x14ac:dyDescent="0.3">
      <c r="F1009"/>
    </row>
    <row r="1010" spans="6:6" x14ac:dyDescent="0.3">
      <c r="F1010"/>
    </row>
    <row r="1011" spans="6:6" x14ac:dyDescent="0.3">
      <c r="F1011"/>
    </row>
    <row r="1012" spans="6:6" x14ac:dyDescent="0.3">
      <c r="F1012"/>
    </row>
    <row r="1013" spans="6:6" x14ac:dyDescent="0.3">
      <c r="F1013"/>
    </row>
    <row r="1014" spans="6:6" x14ac:dyDescent="0.3">
      <c r="F1014"/>
    </row>
    <row r="1015" spans="6:6" x14ac:dyDescent="0.3">
      <c r="F1015"/>
    </row>
    <row r="1016" spans="6:6" x14ac:dyDescent="0.3">
      <c r="F1016"/>
    </row>
    <row r="1017" spans="6:6" x14ac:dyDescent="0.3">
      <c r="F1017"/>
    </row>
    <row r="1018" spans="6:6" x14ac:dyDescent="0.3">
      <c r="F1018"/>
    </row>
    <row r="1019" spans="6:6" x14ac:dyDescent="0.3">
      <c r="F1019"/>
    </row>
    <row r="1020" spans="6:6" x14ac:dyDescent="0.3">
      <c r="F1020"/>
    </row>
    <row r="1021" spans="6:6" x14ac:dyDescent="0.3">
      <c r="F1021"/>
    </row>
    <row r="1022" spans="6:6" x14ac:dyDescent="0.3">
      <c r="F1022"/>
    </row>
    <row r="1023" spans="6:6" x14ac:dyDescent="0.3">
      <c r="F1023"/>
    </row>
    <row r="1024" spans="6:6" x14ac:dyDescent="0.3">
      <c r="F1024"/>
    </row>
    <row r="1025" spans="6:6" x14ac:dyDescent="0.3">
      <c r="F1025"/>
    </row>
    <row r="1026" spans="6:6" x14ac:dyDescent="0.3">
      <c r="F1026"/>
    </row>
    <row r="1027" spans="6:6" x14ac:dyDescent="0.3">
      <c r="F1027"/>
    </row>
    <row r="1028" spans="6:6" x14ac:dyDescent="0.3">
      <c r="F1028"/>
    </row>
    <row r="1029" spans="6:6" x14ac:dyDescent="0.3">
      <c r="F1029"/>
    </row>
    <row r="1030" spans="6:6" x14ac:dyDescent="0.3">
      <c r="F1030"/>
    </row>
    <row r="1031" spans="6:6" x14ac:dyDescent="0.3">
      <c r="F1031"/>
    </row>
    <row r="1032" spans="6:6" x14ac:dyDescent="0.3">
      <c r="F1032"/>
    </row>
    <row r="1033" spans="6:6" x14ac:dyDescent="0.3">
      <c r="F1033"/>
    </row>
    <row r="1034" spans="6:6" x14ac:dyDescent="0.3">
      <c r="F1034"/>
    </row>
    <row r="1035" spans="6:6" x14ac:dyDescent="0.3">
      <c r="F1035"/>
    </row>
    <row r="1036" spans="6:6" x14ac:dyDescent="0.3">
      <c r="F1036"/>
    </row>
    <row r="1037" spans="6:6" x14ac:dyDescent="0.3">
      <c r="F1037"/>
    </row>
    <row r="1038" spans="6:6" x14ac:dyDescent="0.3">
      <c r="F1038"/>
    </row>
    <row r="1039" spans="6:6" x14ac:dyDescent="0.3">
      <c r="F1039"/>
    </row>
    <row r="1040" spans="6:6" x14ac:dyDescent="0.3">
      <c r="F1040"/>
    </row>
    <row r="1041" spans="6:6" x14ac:dyDescent="0.3">
      <c r="F1041"/>
    </row>
    <row r="1042" spans="6:6" x14ac:dyDescent="0.3">
      <c r="F1042"/>
    </row>
    <row r="1043" spans="6:6" x14ac:dyDescent="0.3">
      <c r="F1043"/>
    </row>
    <row r="1044" spans="6:6" x14ac:dyDescent="0.3">
      <c r="F1044"/>
    </row>
    <row r="1045" spans="6:6" x14ac:dyDescent="0.3">
      <c r="F1045"/>
    </row>
    <row r="1046" spans="6:6" x14ac:dyDescent="0.3">
      <c r="F1046"/>
    </row>
    <row r="1047" spans="6:6" x14ac:dyDescent="0.3">
      <c r="F1047"/>
    </row>
    <row r="1048" spans="6:6" x14ac:dyDescent="0.3">
      <c r="F1048"/>
    </row>
    <row r="1049" spans="6:6" x14ac:dyDescent="0.3">
      <c r="F1049"/>
    </row>
    <row r="1050" spans="6:6" x14ac:dyDescent="0.3">
      <c r="F1050"/>
    </row>
    <row r="1051" spans="6:6" x14ac:dyDescent="0.3">
      <c r="F1051"/>
    </row>
    <row r="1052" spans="6:6" x14ac:dyDescent="0.3">
      <c r="F1052"/>
    </row>
    <row r="1053" spans="6:6" x14ac:dyDescent="0.3">
      <c r="F1053"/>
    </row>
    <row r="1054" spans="6:6" x14ac:dyDescent="0.3">
      <c r="F1054"/>
    </row>
    <row r="1055" spans="6:6" x14ac:dyDescent="0.3">
      <c r="F1055"/>
    </row>
    <row r="1056" spans="6:6" x14ac:dyDescent="0.3">
      <c r="F1056"/>
    </row>
    <row r="1057" spans="6:6" x14ac:dyDescent="0.3">
      <c r="F1057"/>
    </row>
    <row r="1058" spans="6:6" x14ac:dyDescent="0.3">
      <c r="F1058"/>
    </row>
    <row r="1059" spans="6:6" x14ac:dyDescent="0.3">
      <c r="F1059"/>
    </row>
    <row r="1060" spans="6:6" x14ac:dyDescent="0.3">
      <c r="F1060"/>
    </row>
    <row r="1061" spans="6:6" x14ac:dyDescent="0.3">
      <c r="F1061"/>
    </row>
    <row r="1062" spans="6:6" x14ac:dyDescent="0.3">
      <c r="F1062"/>
    </row>
    <row r="1063" spans="6:6" x14ac:dyDescent="0.3">
      <c r="F1063"/>
    </row>
    <row r="1064" spans="6:6" x14ac:dyDescent="0.3">
      <c r="F1064"/>
    </row>
    <row r="1065" spans="6:6" x14ac:dyDescent="0.3">
      <c r="F1065"/>
    </row>
    <row r="1066" spans="6:6" x14ac:dyDescent="0.3">
      <c r="F1066"/>
    </row>
    <row r="1067" spans="6:6" x14ac:dyDescent="0.3">
      <c r="F1067"/>
    </row>
    <row r="1068" spans="6:6" x14ac:dyDescent="0.3">
      <c r="F1068"/>
    </row>
    <row r="1069" spans="6:6" x14ac:dyDescent="0.3">
      <c r="F1069"/>
    </row>
    <row r="1070" spans="6:6" x14ac:dyDescent="0.3">
      <c r="F1070"/>
    </row>
    <row r="1071" spans="6:6" x14ac:dyDescent="0.3">
      <c r="F1071"/>
    </row>
    <row r="1072" spans="6:6" x14ac:dyDescent="0.3">
      <c r="F1072"/>
    </row>
    <row r="1073" spans="6:6" x14ac:dyDescent="0.3">
      <c r="F1073"/>
    </row>
    <row r="1074" spans="6:6" x14ac:dyDescent="0.3">
      <c r="F1074"/>
    </row>
    <row r="1075" spans="6:6" x14ac:dyDescent="0.3">
      <c r="F1075"/>
    </row>
    <row r="1076" spans="6:6" x14ac:dyDescent="0.3">
      <c r="F1076"/>
    </row>
    <row r="1077" spans="6:6" x14ac:dyDescent="0.3">
      <c r="F1077"/>
    </row>
    <row r="1078" spans="6:6" x14ac:dyDescent="0.3">
      <c r="F1078"/>
    </row>
    <row r="1079" spans="6:6" x14ac:dyDescent="0.3">
      <c r="F1079"/>
    </row>
    <row r="1080" spans="6:6" x14ac:dyDescent="0.3">
      <c r="F1080"/>
    </row>
    <row r="1081" spans="6:6" x14ac:dyDescent="0.3">
      <c r="F1081"/>
    </row>
    <row r="1082" spans="6:6" x14ac:dyDescent="0.3">
      <c r="F1082"/>
    </row>
    <row r="1083" spans="6:6" x14ac:dyDescent="0.3">
      <c r="F1083"/>
    </row>
    <row r="1084" spans="6:6" x14ac:dyDescent="0.3">
      <c r="F1084"/>
    </row>
    <row r="1085" spans="6:6" x14ac:dyDescent="0.3">
      <c r="F1085"/>
    </row>
    <row r="1086" spans="6:6" x14ac:dyDescent="0.3">
      <c r="F1086"/>
    </row>
    <row r="1087" spans="6:6" x14ac:dyDescent="0.3">
      <c r="F1087"/>
    </row>
    <row r="1088" spans="6:6" x14ac:dyDescent="0.3">
      <c r="F1088"/>
    </row>
    <row r="1089" spans="6:6" x14ac:dyDescent="0.3">
      <c r="F1089"/>
    </row>
    <row r="1090" spans="6:6" x14ac:dyDescent="0.3">
      <c r="F1090"/>
    </row>
    <row r="1091" spans="6:6" x14ac:dyDescent="0.3">
      <c r="F1091"/>
    </row>
    <row r="1092" spans="6:6" x14ac:dyDescent="0.3">
      <c r="F1092"/>
    </row>
    <row r="1093" spans="6:6" x14ac:dyDescent="0.3">
      <c r="F1093"/>
    </row>
    <row r="1094" spans="6:6" x14ac:dyDescent="0.3">
      <c r="F1094"/>
    </row>
    <row r="1095" spans="6:6" x14ac:dyDescent="0.3">
      <c r="F1095"/>
    </row>
    <row r="1096" spans="6:6" x14ac:dyDescent="0.3">
      <c r="F1096"/>
    </row>
    <row r="1097" spans="6:6" x14ac:dyDescent="0.3">
      <c r="F1097"/>
    </row>
    <row r="1098" spans="6:6" x14ac:dyDescent="0.3">
      <c r="F1098"/>
    </row>
    <row r="1099" spans="6:6" x14ac:dyDescent="0.3">
      <c r="F1099"/>
    </row>
    <row r="1100" spans="6:6" x14ac:dyDescent="0.3">
      <c r="F1100"/>
    </row>
    <row r="1101" spans="6:6" x14ac:dyDescent="0.3">
      <c r="F1101"/>
    </row>
    <row r="1102" spans="6:6" x14ac:dyDescent="0.3">
      <c r="F1102"/>
    </row>
    <row r="1103" spans="6:6" x14ac:dyDescent="0.3">
      <c r="F1103"/>
    </row>
    <row r="1104" spans="6:6" x14ac:dyDescent="0.3">
      <c r="F1104"/>
    </row>
    <row r="1105" spans="6:6" x14ac:dyDescent="0.3">
      <c r="F1105"/>
    </row>
    <row r="1106" spans="6:6" x14ac:dyDescent="0.3">
      <c r="F1106"/>
    </row>
    <row r="1107" spans="6:6" x14ac:dyDescent="0.3">
      <c r="F1107"/>
    </row>
    <row r="1108" spans="6:6" x14ac:dyDescent="0.3">
      <c r="F1108"/>
    </row>
    <row r="1109" spans="6:6" x14ac:dyDescent="0.3">
      <c r="F1109"/>
    </row>
    <row r="1110" spans="6:6" x14ac:dyDescent="0.3">
      <c r="F1110"/>
    </row>
    <row r="1111" spans="6:6" x14ac:dyDescent="0.3">
      <c r="F1111"/>
    </row>
    <row r="1112" spans="6:6" x14ac:dyDescent="0.3">
      <c r="F1112"/>
    </row>
    <row r="1113" spans="6:6" x14ac:dyDescent="0.3">
      <c r="F1113"/>
    </row>
    <row r="1114" spans="6:6" x14ac:dyDescent="0.3">
      <c r="F1114"/>
    </row>
    <row r="1115" spans="6:6" x14ac:dyDescent="0.3">
      <c r="F1115"/>
    </row>
    <row r="1116" spans="6:6" x14ac:dyDescent="0.3">
      <c r="F1116"/>
    </row>
    <row r="1117" spans="6:6" x14ac:dyDescent="0.3">
      <c r="F1117"/>
    </row>
    <row r="1118" spans="6:6" x14ac:dyDescent="0.3">
      <c r="F1118"/>
    </row>
    <row r="1119" spans="6:6" x14ac:dyDescent="0.3">
      <c r="F1119"/>
    </row>
    <row r="1120" spans="6:6" x14ac:dyDescent="0.3">
      <c r="F1120"/>
    </row>
    <row r="1121" spans="6:6" x14ac:dyDescent="0.3">
      <c r="F1121"/>
    </row>
    <row r="1122" spans="6:6" x14ac:dyDescent="0.3">
      <c r="F1122"/>
    </row>
    <row r="1123" spans="6:6" x14ac:dyDescent="0.3">
      <c r="F1123"/>
    </row>
    <row r="1124" spans="6:6" x14ac:dyDescent="0.3">
      <c r="F1124"/>
    </row>
    <row r="1125" spans="6:6" x14ac:dyDescent="0.3">
      <c r="F1125"/>
    </row>
    <row r="1126" spans="6:6" x14ac:dyDescent="0.3">
      <c r="F1126"/>
    </row>
    <row r="1127" spans="6:6" x14ac:dyDescent="0.3">
      <c r="F1127"/>
    </row>
    <row r="1128" spans="6:6" x14ac:dyDescent="0.3">
      <c r="F1128"/>
    </row>
    <row r="1129" spans="6:6" x14ac:dyDescent="0.3">
      <c r="F1129"/>
    </row>
    <row r="1130" spans="6:6" x14ac:dyDescent="0.3">
      <c r="F1130"/>
    </row>
    <row r="1131" spans="6:6" x14ac:dyDescent="0.3">
      <c r="F1131"/>
    </row>
    <row r="1132" spans="6:6" x14ac:dyDescent="0.3">
      <c r="F1132"/>
    </row>
    <row r="1133" spans="6:6" x14ac:dyDescent="0.3">
      <c r="F1133"/>
    </row>
    <row r="1134" spans="6:6" x14ac:dyDescent="0.3">
      <c r="F1134"/>
    </row>
    <row r="1135" spans="6:6" x14ac:dyDescent="0.3">
      <c r="F1135"/>
    </row>
    <row r="1136" spans="6:6" x14ac:dyDescent="0.3">
      <c r="F1136"/>
    </row>
    <row r="1137" spans="6:6" x14ac:dyDescent="0.3">
      <c r="F1137"/>
    </row>
    <row r="1138" spans="6:6" x14ac:dyDescent="0.3">
      <c r="F1138"/>
    </row>
    <row r="1139" spans="6:6" x14ac:dyDescent="0.3">
      <c r="F1139"/>
    </row>
    <row r="1140" spans="6:6" x14ac:dyDescent="0.3">
      <c r="F1140"/>
    </row>
    <row r="1141" spans="6:6" x14ac:dyDescent="0.3">
      <c r="F1141"/>
    </row>
    <row r="1142" spans="6:6" x14ac:dyDescent="0.3">
      <c r="F1142"/>
    </row>
    <row r="1143" spans="6:6" x14ac:dyDescent="0.3">
      <c r="F1143"/>
    </row>
    <row r="1144" spans="6:6" x14ac:dyDescent="0.3">
      <c r="F1144"/>
    </row>
    <row r="1145" spans="6:6" x14ac:dyDescent="0.3">
      <c r="F1145"/>
    </row>
    <row r="1146" spans="6:6" x14ac:dyDescent="0.3">
      <c r="F1146"/>
    </row>
    <row r="1147" spans="6:6" x14ac:dyDescent="0.3">
      <c r="F1147"/>
    </row>
    <row r="1148" spans="6:6" x14ac:dyDescent="0.3">
      <c r="F1148"/>
    </row>
    <row r="1149" spans="6:6" x14ac:dyDescent="0.3">
      <c r="F1149"/>
    </row>
    <row r="1150" spans="6:6" x14ac:dyDescent="0.3">
      <c r="F1150"/>
    </row>
    <row r="1151" spans="6:6" x14ac:dyDescent="0.3">
      <c r="F1151"/>
    </row>
    <row r="1152" spans="6:6" x14ac:dyDescent="0.3">
      <c r="F1152"/>
    </row>
    <row r="1153" spans="6:6" x14ac:dyDescent="0.3">
      <c r="F1153"/>
    </row>
    <row r="1154" spans="6:6" x14ac:dyDescent="0.3">
      <c r="F1154"/>
    </row>
    <row r="1155" spans="6:6" x14ac:dyDescent="0.3">
      <c r="F1155"/>
    </row>
    <row r="1156" spans="6:6" x14ac:dyDescent="0.3">
      <c r="F1156"/>
    </row>
    <row r="1157" spans="6:6" x14ac:dyDescent="0.3">
      <c r="F1157"/>
    </row>
    <row r="1158" spans="6:6" x14ac:dyDescent="0.3">
      <c r="F1158"/>
    </row>
    <row r="1159" spans="6:6" x14ac:dyDescent="0.3">
      <c r="F1159"/>
    </row>
    <row r="1160" spans="6:6" x14ac:dyDescent="0.3">
      <c r="F1160"/>
    </row>
    <row r="1161" spans="6:6" x14ac:dyDescent="0.3">
      <c r="F1161"/>
    </row>
    <row r="1162" spans="6:6" x14ac:dyDescent="0.3">
      <c r="F1162"/>
    </row>
    <row r="1163" spans="6:6" x14ac:dyDescent="0.3">
      <c r="F1163"/>
    </row>
    <row r="1164" spans="6:6" x14ac:dyDescent="0.3">
      <c r="F1164"/>
    </row>
    <row r="1165" spans="6:6" x14ac:dyDescent="0.3">
      <c r="F1165"/>
    </row>
    <row r="1166" spans="6:6" x14ac:dyDescent="0.3">
      <c r="F1166"/>
    </row>
    <row r="1167" spans="6:6" x14ac:dyDescent="0.3">
      <c r="F1167"/>
    </row>
    <row r="1168" spans="6:6" x14ac:dyDescent="0.3">
      <c r="F1168"/>
    </row>
    <row r="1169" spans="6:6" x14ac:dyDescent="0.3">
      <c r="F1169"/>
    </row>
    <row r="1170" spans="6:6" x14ac:dyDescent="0.3">
      <c r="F1170"/>
    </row>
    <row r="1171" spans="6:6" x14ac:dyDescent="0.3">
      <c r="F1171"/>
    </row>
    <row r="1172" spans="6:6" x14ac:dyDescent="0.3">
      <c r="F1172"/>
    </row>
    <row r="1173" spans="6:6" x14ac:dyDescent="0.3">
      <c r="F1173"/>
    </row>
    <row r="1174" spans="6:6" x14ac:dyDescent="0.3">
      <c r="F1174"/>
    </row>
    <row r="1175" spans="6:6" x14ac:dyDescent="0.3">
      <c r="F1175"/>
    </row>
    <row r="1176" spans="6:6" x14ac:dyDescent="0.3">
      <c r="F1176"/>
    </row>
    <row r="1177" spans="6:6" x14ac:dyDescent="0.3">
      <c r="F1177"/>
    </row>
    <row r="1178" spans="6:6" x14ac:dyDescent="0.3">
      <c r="F1178"/>
    </row>
    <row r="1179" spans="6:6" x14ac:dyDescent="0.3">
      <c r="F1179"/>
    </row>
    <row r="1180" spans="6:6" x14ac:dyDescent="0.3">
      <c r="F1180"/>
    </row>
    <row r="1181" spans="6:6" x14ac:dyDescent="0.3">
      <c r="F1181"/>
    </row>
    <row r="1182" spans="6:6" x14ac:dyDescent="0.3">
      <c r="F1182"/>
    </row>
    <row r="1183" spans="6:6" x14ac:dyDescent="0.3">
      <c r="F1183"/>
    </row>
    <row r="1184" spans="6:6" x14ac:dyDescent="0.3">
      <c r="F1184"/>
    </row>
    <row r="1185" spans="6:6" x14ac:dyDescent="0.3">
      <c r="F1185"/>
    </row>
    <row r="1186" spans="6:6" x14ac:dyDescent="0.3">
      <c r="F1186"/>
    </row>
    <row r="1187" spans="6:6" x14ac:dyDescent="0.3">
      <c r="F1187"/>
    </row>
    <row r="1188" spans="6:6" x14ac:dyDescent="0.3">
      <c r="F1188"/>
    </row>
    <row r="1189" spans="6:6" x14ac:dyDescent="0.3">
      <c r="F1189"/>
    </row>
    <row r="1190" spans="6:6" x14ac:dyDescent="0.3">
      <c r="F1190"/>
    </row>
    <row r="1191" spans="6:6" x14ac:dyDescent="0.3">
      <c r="F1191"/>
    </row>
    <row r="1192" spans="6:6" x14ac:dyDescent="0.3">
      <c r="F1192"/>
    </row>
    <row r="1193" spans="6:6" x14ac:dyDescent="0.3">
      <c r="F1193"/>
    </row>
    <row r="1194" spans="6:6" x14ac:dyDescent="0.3">
      <c r="F1194"/>
    </row>
    <row r="1195" spans="6:6" x14ac:dyDescent="0.3">
      <c r="F1195"/>
    </row>
    <row r="1196" spans="6:6" x14ac:dyDescent="0.3">
      <c r="F1196"/>
    </row>
    <row r="1197" spans="6:6" x14ac:dyDescent="0.3">
      <c r="F1197"/>
    </row>
    <row r="1198" spans="6:6" x14ac:dyDescent="0.3">
      <c r="F1198"/>
    </row>
    <row r="1199" spans="6:6" x14ac:dyDescent="0.3">
      <c r="F1199"/>
    </row>
    <row r="1200" spans="6:6" x14ac:dyDescent="0.3">
      <c r="F1200"/>
    </row>
    <row r="1201" spans="6:6" x14ac:dyDescent="0.3">
      <c r="F1201"/>
    </row>
    <row r="1202" spans="6:6" x14ac:dyDescent="0.3">
      <c r="F1202"/>
    </row>
    <row r="1203" spans="6:6" x14ac:dyDescent="0.3">
      <c r="F1203"/>
    </row>
    <row r="1204" spans="6:6" x14ac:dyDescent="0.3">
      <c r="F1204"/>
    </row>
    <row r="1205" spans="6:6" x14ac:dyDescent="0.3">
      <c r="F1205"/>
    </row>
    <row r="1206" spans="6:6" x14ac:dyDescent="0.3">
      <c r="F1206"/>
    </row>
    <row r="1207" spans="6:6" x14ac:dyDescent="0.3">
      <c r="F1207"/>
    </row>
    <row r="1208" spans="6:6" x14ac:dyDescent="0.3">
      <c r="F1208"/>
    </row>
    <row r="1209" spans="6:6" x14ac:dyDescent="0.3">
      <c r="F1209"/>
    </row>
    <row r="1210" spans="6:6" x14ac:dyDescent="0.3">
      <c r="F1210"/>
    </row>
    <row r="1211" spans="6:6" x14ac:dyDescent="0.3">
      <c r="F1211"/>
    </row>
    <row r="1212" spans="6:6" x14ac:dyDescent="0.3">
      <c r="F1212"/>
    </row>
    <row r="1213" spans="6:6" x14ac:dyDescent="0.3">
      <c r="F1213"/>
    </row>
    <row r="1214" spans="6:6" x14ac:dyDescent="0.3">
      <c r="F1214"/>
    </row>
    <row r="1215" spans="6:6" x14ac:dyDescent="0.3">
      <c r="F1215"/>
    </row>
    <row r="1216" spans="6:6" x14ac:dyDescent="0.3">
      <c r="F1216"/>
    </row>
    <row r="1217" spans="6:6" x14ac:dyDescent="0.3">
      <c r="F1217"/>
    </row>
    <row r="1218" spans="6:6" x14ac:dyDescent="0.3">
      <c r="F1218"/>
    </row>
    <row r="1219" spans="6:6" x14ac:dyDescent="0.3">
      <c r="F1219"/>
    </row>
    <row r="1220" spans="6:6" x14ac:dyDescent="0.3">
      <c r="F1220"/>
    </row>
    <row r="1221" spans="6:6" x14ac:dyDescent="0.3">
      <c r="F1221"/>
    </row>
    <row r="1222" spans="6:6" x14ac:dyDescent="0.3">
      <c r="F1222"/>
    </row>
    <row r="1223" spans="6:6" x14ac:dyDescent="0.3">
      <c r="F1223"/>
    </row>
    <row r="1224" spans="6:6" x14ac:dyDescent="0.3">
      <c r="F1224"/>
    </row>
    <row r="1225" spans="6:6" x14ac:dyDescent="0.3">
      <c r="F1225"/>
    </row>
    <row r="1226" spans="6:6" x14ac:dyDescent="0.3">
      <c r="F1226"/>
    </row>
    <row r="1227" spans="6:6" x14ac:dyDescent="0.3">
      <c r="F1227"/>
    </row>
    <row r="1228" spans="6:6" x14ac:dyDescent="0.3">
      <c r="F1228"/>
    </row>
    <row r="1229" spans="6:6" x14ac:dyDescent="0.3">
      <c r="F1229"/>
    </row>
    <row r="1230" spans="6:6" x14ac:dyDescent="0.3">
      <c r="F1230"/>
    </row>
    <row r="1231" spans="6:6" x14ac:dyDescent="0.3">
      <c r="F1231"/>
    </row>
    <row r="1232" spans="6:6" x14ac:dyDescent="0.3">
      <c r="F1232"/>
    </row>
    <row r="1233" spans="6:6" x14ac:dyDescent="0.3">
      <c r="F1233"/>
    </row>
    <row r="1234" spans="6:6" x14ac:dyDescent="0.3">
      <c r="F1234"/>
    </row>
    <row r="1235" spans="6:6" x14ac:dyDescent="0.3">
      <c r="F1235"/>
    </row>
    <row r="1236" spans="6:6" x14ac:dyDescent="0.3">
      <c r="F1236"/>
    </row>
    <row r="1237" spans="6:6" x14ac:dyDescent="0.3">
      <c r="F1237"/>
    </row>
    <row r="1238" spans="6:6" x14ac:dyDescent="0.3">
      <c r="F1238"/>
    </row>
    <row r="1239" spans="6:6" x14ac:dyDescent="0.3">
      <c r="F1239"/>
    </row>
    <row r="1240" spans="6:6" x14ac:dyDescent="0.3">
      <c r="F1240"/>
    </row>
    <row r="1241" spans="6:6" x14ac:dyDescent="0.3">
      <c r="F1241"/>
    </row>
    <row r="1242" spans="6:6" x14ac:dyDescent="0.3">
      <c r="F1242"/>
    </row>
    <row r="1243" spans="6:6" x14ac:dyDescent="0.3">
      <c r="F1243"/>
    </row>
    <row r="1244" spans="6:6" x14ac:dyDescent="0.3">
      <c r="F1244"/>
    </row>
    <row r="1245" spans="6:6" x14ac:dyDescent="0.3">
      <c r="F1245"/>
    </row>
    <row r="1246" spans="6:6" x14ac:dyDescent="0.3">
      <c r="F1246"/>
    </row>
    <row r="1247" spans="6:6" x14ac:dyDescent="0.3">
      <c r="F1247"/>
    </row>
    <row r="1248" spans="6:6" x14ac:dyDescent="0.3">
      <c r="F1248"/>
    </row>
    <row r="1249" spans="6:6" x14ac:dyDescent="0.3">
      <c r="F1249"/>
    </row>
    <row r="1250" spans="6:6" x14ac:dyDescent="0.3">
      <c r="F1250"/>
    </row>
    <row r="1251" spans="6:6" x14ac:dyDescent="0.3">
      <c r="F1251"/>
    </row>
    <row r="1252" spans="6:6" x14ac:dyDescent="0.3">
      <c r="F1252"/>
    </row>
    <row r="1253" spans="6:6" x14ac:dyDescent="0.3">
      <c r="F1253"/>
    </row>
    <row r="1254" spans="6:6" x14ac:dyDescent="0.3">
      <c r="F1254"/>
    </row>
    <row r="1255" spans="6:6" x14ac:dyDescent="0.3">
      <c r="F1255"/>
    </row>
    <row r="1256" spans="6:6" x14ac:dyDescent="0.3">
      <c r="F1256"/>
    </row>
    <row r="1257" spans="6:6" x14ac:dyDescent="0.3">
      <c r="F1257"/>
    </row>
    <row r="1258" spans="6:6" x14ac:dyDescent="0.3">
      <c r="F1258"/>
    </row>
    <row r="1259" spans="6:6" x14ac:dyDescent="0.3">
      <c r="F1259"/>
    </row>
    <row r="1260" spans="6:6" x14ac:dyDescent="0.3">
      <c r="F1260"/>
    </row>
    <row r="1261" spans="6:6" x14ac:dyDescent="0.3">
      <c r="F1261"/>
    </row>
    <row r="1262" spans="6:6" x14ac:dyDescent="0.3">
      <c r="F1262"/>
    </row>
    <row r="1263" spans="6:6" x14ac:dyDescent="0.3">
      <c r="F1263"/>
    </row>
    <row r="1264" spans="6:6" x14ac:dyDescent="0.3">
      <c r="F1264"/>
    </row>
    <row r="1265" spans="6:6" x14ac:dyDescent="0.3">
      <c r="F1265"/>
    </row>
    <row r="1266" spans="6:6" x14ac:dyDescent="0.3">
      <c r="F1266"/>
    </row>
    <row r="1267" spans="6:6" x14ac:dyDescent="0.3">
      <c r="F1267"/>
    </row>
    <row r="1268" spans="6:6" x14ac:dyDescent="0.3">
      <c r="F1268"/>
    </row>
    <row r="1269" spans="6:6" x14ac:dyDescent="0.3">
      <c r="F1269"/>
    </row>
    <row r="1270" spans="6:6" x14ac:dyDescent="0.3">
      <c r="F1270"/>
    </row>
    <row r="1271" spans="6:6" x14ac:dyDescent="0.3">
      <c r="F1271"/>
    </row>
    <row r="1272" spans="6:6" x14ac:dyDescent="0.3">
      <c r="F1272"/>
    </row>
    <row r="1273" spans="6:6" x14ac:dyDescent="0.3">
      <c r="F1273"/>
    </row>
    <row r="1274" spans="6:6" x14ac:dyDescent="0.3">
      <c r="F1274"/>
    </row>
    <row r="1275" spans="6:6" x14ac:dyDescent="0.3">
      <c r="F1275"/>
    </row>
    <row r="1276" spans="6:6" x14ac:dyDescent="0.3">
      <c r="F1276"/>
    </row>
    <row r="1277" spans="6:6" x14ac:dyDescent="0.3">
      <c r="F1277"/>
    </row>
    <row r="1278" spans="6:6" x14ac:dyDescent="0.3">
      <c r="F1278"/>
    </row>
    <row r="1279" spans="6:6" x14ac:dyDescent="0.3">
      <c r="F1279"/>
    </row>
    <row r="1280" spans="6:6" x14ac:dyDescent="0.3">
      <c r="F1280"/>
    </row>
    <row r="1281" spans="6:6" x14ac:dyDescent="0.3">
      <c r="F1281"/>
    </row>
    <row r="1282" spans="6:6" x14ac:dyDescent="0.3">
      <c r="F1282"/>
    </row>
    <row r="1283" spans="6:6" x14ac:dyDescent="0.3">
      <c r="F1283"/>
    </row>
    <row r="1284" spans="6:6" x14ac:dyDescent="0.3">
      <c r="F1284"/>
    </row>
    <row r="1285" spans="6:6" x14ac:dyDescent="0.3">
      <c r="F1285"/>
    </row>
    <row r="1286" spans="6:6" x14ac:dyDescent="0.3">
      <c r="F1286"/>
    </row>
    <row r="1287" spans="6:6" x14ac:dyDescent="0.3">
      <c r="F1287"/>
    </row>
    <row r="1288" spans="6:6" x14ac:dyDescent="0.3">
      <c r="F1288"/>
    </row>
    <row r="1289" spans="6:6" x14ac:dyDescent="0.3">
      <c r="F1289"/>
    </row>
    <row r="1290" spans="6:6" x14ac:dyDescent="0.3">
      <c r="F1290"/>
    </row>
    <row r="1291" spans="6:6" x14ac:dyDescent="0.3">
      <c r="F1291"/>
    </row>
    <row r="1292" spans="6:6" x14ac:dyDescent="0.3">
      <c r="F1292"/>
    </row>
    <row r="1293" spans="6:6" x14ac:dyDescent="0.3">
      <c r="F1293"/>
    </row>
    <row r="1294" spans="6:6" x14ac:dyDescent="0.3">
      <c r="F1294"/>
    </row>
    <row r="1295" spans="6:6" x14ac:dyDescent="0.3">
      <c r="F1295"/>
    </row>
    <row r="1296" spans="6:6" x14ac:dyDescent="0.3">
      <c r="F1296"/>
    </row>
    <row r="1297" spans="6:6" x14ac:dyDescent="0.3">
      <c r="F1297"/>
    </row>
    <row r="1298" spans="6:6" x14ac:dyDescent="0.3">
      <c r="F1298"/>
    </row>
    <row r="1299" spans="6:6" x14ac:dyDescent="0.3">
      <c r="F1299"/>
    </row>
    <row r="1300" spans="6:6" x14ac:dyDescent="0.3">
      <c r="F1300"/>
    </row>
    <row r="1301" spans="6:6" x14ac:dyDescent="0.3">
      <c r="F1301"/>
    </row>
    <row r="1302" spans="6:6" x14ac:dyDescent="0.3">
      <c r="F1302"/>
    </row>
    <row r="1303" spans="6:6" x14ac:dyDescent="0.3">
      <c r="F1303"/>
    </row>
    <row r="1304" spans="6:6" x14ac:dyDescent="0.3">
      <c r="F1304"/>
    </row>
    <row r="1305" spans="6:6" x14ac:dyDescent="0.3">
      <c r="F1305"/>
    </row>
    <row r="1306" spans="6:6" x14ac:dyDescent="0.3">
      <c r="F1306"/>
    </row>
    <row r="1307" spans="6:6" x14ac:dyDescent="0.3">
      <c r="F1307"/>
    </row>
    <row r="1308" spans="6:6" x14ac:dyDescent="0.3">
      <c r="F1308"/>
    </row>
    <row r="1309" spans="6:6" x14ac:dyDescent="0.3">
      <c r="F1309"/>
    </row>
    <row r="1310" spans="6:6" x14ac:dyDescent="0.3">
      <c r="F1310"/>
    </row>
    <row r="1311" spans="6:6" x14ac:dyDescent="0.3">
      <c r="F1311"/>
    </row>
    <row r="1312" spans="6:6" x14ac:dyDescent="0.3">
      <c r="F1312"/>
    </row>
    <row r="1313" spans="6:6" x14ac:dyDescent="0.3">
      <c r="F1313"/>
    </row>
    <row r="1314" spans="6:6" x14ac:dyDescent="0.3">
      <c r="F1314"/>
    </row>
    <row r="1315" spans="6:6" x14ac:dyDescent="0.3">
      <c r="F1315"/>
    </row>
    <row r="1316" spans="6:6" x14ac:dyDescent="0.3">
      <c r="F1316"/>
    </row>
    <row r="1317" spans="6:6" x14ac:dyDescent="0.3">
      <c r="F1317"/>
    </row>
    <row r="1318" spans="6:6" x14ac:dyDescent="0.3">
      <c r="F1318"/>
    </row>
    <row r="1319" spans="6:6" x14ac:dyDescent="0.3">
      <c r="F1319"/>
    </row>
    <row r="1320" spans="6:6" x14ac:dyDescent="0.3">
      <c r="F1320"/>
    </row>
    <row r="1321" spans="6:6" x14ac:dyDescent="0.3">
      <c r="F1321"/>
    </row>
    <row r="1322" spans="6:6" x14ac:dyDescent="0.3">
      <c r="F1322"/>
    </row>
    <row r="1323" spans="6:6" x14ac:dyDescent="0.3">
      <c r="F1323"/>
    </row>
    <row r="1324" spans="6:6" x14ac:dyDescent="0.3">
      <c r="F1324"/>
    </row>
    <row r="1325" spans="6:6" x14ac:dyDescent="0.3">
      <c r="F1325"/>
    </row>
    <row r="1326" spans="6:6" x14ac:dyDescent="0.3">
      <c r="F1326"/>
    </row>
    <row r="1327" spans="6:6" x14ac:dyDescent="0.3">
      <c r="F1327"/>
    </row>
    <row r="1328" spans="6:6" x14ac:dyDescent="0.3">
      <c r="F1328"/>
    </row>
    <row r="1329" spans="6:6" x14ac:dyDescent="0.3">
      <c r="F1329"/>
    </row>
    <row r="1330" spans="6:6" x14ac:dyDescent="0.3">
      <c r="F1330"/>
    </row>
    <row r="1331" spans="6:6" x14ac:dyDescent="0.3">
      <c r="F1331"/>
    </row>
    <row r="1332" spans="6:6" x14ac:dyDescent="0.3">
      <c r="F1332"/>
    </row>
    <row r="1333" spans="6:6" x14ac:dyDescent="0.3">
      <c r="F1333"/>
    </row>
    <row r="1334" spans="6:6" x14ac:dyDescent="0.3">
      <c r="F1334"/>
    </row>
    <row r="1335" spans="6:6" x14ac:dyDescent="0.3">
      <c r="F1335"/>
    </row>
    <row r="1336" spans="6:6" x14ac:dyDescent="0.3">
      <c r="F1336"/>
    </row>
    <row r="1337" spans="6:6" x14ac:dyDescent="0.3">
      <c r="F1337"/>
    </row>
    <row r="1338" spans="6:6" x14ac:dyDescent="0.3">
      <c r="F1338"/>
    </row>
    <row r="1339" spans="6:6" x14ac:dyDescent="0.3">
      <c r="F1339"/>
    </row>
    <row r="1340" spans="6:6" x14ac:dyDescent="0.3">
      <c r="F1340"/>
    </row>
    <row r="1341" spans="6:6" x14ac:dyDescent="0.3">
      <c r="F1341"/>
    </row>
    <row r="1342" spans="6:6" x14ac:dyDescent="0.3">
      <c r="F1342"/>
    </row>
    <row r="1343" spans="6:6" x14ac:dyDescent="0.3">
      <c r="F1343"/>
    </row>
    <row r="1344" spans="6:6" x14ac:dyDescent="0.3">
      <c r="F1344"/>
    </row>
    <row r="1345" spans="6:6" x14ac:dyDescent="0.3">
      <c r="F1345"/>
    </row>
    <row r="1346" spans="6:6" x14ac:dyDescent="0.3">
      <c r="F1346"/>
    </row>
    <row r="1347" spans="6:6" x14ac:dyDescent="0.3">
      <c r="F1347"/>
    </row>
    <row r="1348" spans="6:6" x14ac:dyDescent="0.3">
      <c r="F1348"/>
    </row>
    <row r="1349" spans="6:6" x14ac:dyDescent="0.3">
      <c r="F1349"/>
    </row>
    <row r="1350" spans="6:6" x14ac:dyDescent="0.3">
      <c r="F1350"/>
    </row>
    <row r="1351" spans="6:6" x14ac:dyDescent="0.3">
      <c r="F1351"/>
    </row>
    <row r="1352" spans="6:6" x14ac:dyDescent="0.3">
      <c r="F1352"/>
    </row>
    <row r="1353" spans="6:6" x14ac:dyDescent="0.3">
      <c r="F1353"/>
    </row>
    <row r="1354" spans="6:6" x14ac:dyDescent="0.3">
      <c r="F1354"/>
    </row>
    <row r="1355" spans="6:6" x14ac:dyDescent="0.3">
      <c r="F1355"/>
    </row>
    <row r="1356" spans="6:6" x14ac:dyDescent="0.3">
      <c r="F1356"/>
    </row>
    <row r="1357" spans="6:6" x14ac:dyDescent="0.3">
      <c r="F1357"/>
    </row>
    <row r="1358" spans="6:6" x14ac:dyDescent="0.3">
      <c r="F1358"/>
    </row>
    <row r="1359" spans="6:6" x14ac:dyDescent="0.3">
      <c r="F1359"/>
    </row>
    <row r="1360" spans="6:6" x14ac:dyDescent="0.3">
      <c r="F1360"/>
    </row>
    <row r="1361" spans="6:6" x14ac:dyDescent="0.3">
      <c r="F1361"/>
    </row>
    <row r="1362" spans="6:6" x14ac:dyDescent="0.3">
      <c r="F1362"/>
    </row>
    <row r="1363" spans="6:6" x14ac:dyDescent="0.3">
      <c r="F1363"/>
    </row>
    <row r="1364" spans="6:6" x14ac:dyDescent="0.3">
      <c r="F1364"/>
    </row>
    <row r="1365" spans="6:6" x14ac:dyDescent="0.3">
      <c r="F1365"/>
    </row>
    <row r="1366" spans="6:6" x14ac:dyDescent="0.3">
      <c r="F1366"/>
    </row>
    <row r="1367" spans="6:6" x14ac:dyDescent="0.3">
      <c r="F1367"/>
    </row>
    <row r="1368" spans="6:6" x14ac:dyDescent="0.3">
      <c r="F1368"/>
    </row>
    <row r="1369" spans="6:6" x14ac:dyDescent="0.3">
      <c r="F1369"/>
    </row>
    <row r="1370" spans="6:6" x14ac:dyDescent="0.3">
      <c r="F1370"/>
    </row>
    <row r="1371" spans="6:6" x14ac:dyDescent="0.3">
      <c r="F1371"/>
    </row>
    <row r="1372" spans="6:6" x14ac:dyDescent="0.3">
      <c r="F1372"/>
    </row>
    <row r="1373" spans="6:6" x14ac:dyDescent="0.3">
      <c r="F1373"/>
    </row>
    <row r="1374" spans="6:6" x14ac:dyDescent="0.3">
      <c r="F1374"/>
    </row>
    <row r="1375" spans="6:6" x14ac:dyDescent="0.3">
      <c r="F1375"/>
    </row>
    <row r="1376" spans="6:6" x14ac:dyDescent="0.3">
      <c r="F1376"/>
    </row>
    <row r="1377" spans="6:6" x14ac:dyDescent="0.3">
      <c r="F1377"/>
    </row>
    <row r="1378" spans="6:6" x14ac:dyDescent="0.3">
      <c r="F1378"/>
    </row>
    <row r="1379" spans="6:6" x14ac:dyDescent="0.3">
      <c r="F1379"/>
    </row>
    <row r="1380" spans="6:6" x14ac:dyDescent="0.3">
      <c r="F1380"/>
    </row>
    <row r="1381" spans="6:6" x14ac:dyDescent="0.3">
      <c r="F1381"/>
    </row>
    <row r="1382" spans="6:6" x14ac:dyDescent="0.3">
      <c r="F1382"/>
    </row>
    <row r="1383" spans="6:6" x14ac:dyDescent="0.3">
      <c r="F1383"/>
    </row>
    <row r="1384" spans="6:6" x14ac:dyDescent="0.3">
      <c r="F1384"/>
    </row>
    <row r="1385" spans="6:6" x14ac:dyDescent="0.3">
      <c r="F1385"/>
    </row>
    <row r="1386" spans="6:6" x14ac:dyDescent="0.3">
      <c r="F1386"/>
    </row>
    <row r="1387" spans="6:6" x14ac:dyDescent="0.3">
      <c r="F1387"/>
    </row>
    <row r="1388" spans="6:6" x14ac:dyDescent="0.3">
      <c r="F1388"/>
    </row>
    <row r="1389" spans="6:6" x14ac:dyDescent="0.3">
      <c r="F1389"/>
    </row>
    <row r="1390" spans="6:6" x14ac:dyDescent="0.3">
      <c r="F1390"/>
    </row>
    <row r="1391" spans="6:6" x14ac:dyDescent="0.3">
      <c r="F1391"/>
    </row>
    <row r="1392" spans="6:6" x14ac:dyDescent="0.3">
      <c r="F1392"/>
    </row>
    <row r="1393" spans="6:6" x14ac:dyDescent="0.3">
      <c r="F1393"/>
    </row>
    <row r="1394" spans="6:6" x14ac:dyDescent="0.3">
      <c r="F1394"/>
    </row>
    <row r="1395" spans="6:6" x14ac:dyDescent="0.3">
      <c r="F1395"/>
    </row>
    <row r="1396" spans="6:6" x14ac:dyDescent="0.3">
      <c r="F1396"/>
    </row>
    <row r="1397" spans="6:6" x14ac:dyDescent="0.3">
      <c r="F1397"/>
    </row>
    <row r="1398" spans="6:6" x14ac:dyDescent="0.3">
      <c r="F1398"/>
    </row>
    <row r="1399" spans="6:6" x14ac:dyDescent="0.3">
      <c r="F1399"/>
    </row>
    <row r="1400" spans="6:6" x14ac:dyDescent="0.3">
      <c r="F1400"/>
    </row>
    <row r="1401" spans="6:6" x14ac:dyDescent="0.3">
      <c r="F1401"/>
    </row>
    <row r="1402" spans="6:6" x14ac:dyDescent="0.3">
      <c r="F1402"/>
    </row>
    <row r="1403" spans="6:6" x14ac:dyDescent="0.3">
      <c r="F1403"/>
    </row>
    <row r="1404" spans="6:6" x14ac:dyDescent="0.3">
      <c r="F1404"/>
    </row>
    <row r="1405" spans="6:6" x14ac:dyDescent="0.3">
      <c r="F1405"/>
    </row>
    <row r="1406" spans="6:6" x14ac:dyDescent="0.3">
      <c r="F1406"/>
    </row>
    <row r="1407" spans="6:6" x14ac:dyDescent="0.3">
      <c r="F1407"/>
    </row>
    <row r="1408" spans="6:6" x14ac:dyDescent="0.3">
      <c r="F1408"/>
    </row>
    <row r="1409" spans="6:6" x14ac:dyDescent="0.3">
      <c r="F1409"/>
    </row>
    <row r="1410" spans="6:6" x14ac:dyDescent="0.3">
      <c r="F1410"/>
    </row>
    <row r="1411" spans="6:6" x14ac:dyDescent="0.3">
      <c r="F1411"/>
    </row>
    <row r="1412" spans="6:6" x14ac:dyDescent="0.3">
      <c r="F1412"/>
    </row>
    <row r="1413" spans="6:6" x14ac:dyDescent="0.3">
      <c r="F1413"/>
    </row>
    <row r="1414" spans="6:6" x14ac:dyDescent="0.3">
      <c r="F1414"/>
    </row>
    <row r="1415" spans="6:6" x14ac:dyDescent="0.3">
      <c r="F1415"/>
    </row>
    <row r="1416" spans="6:6" x14ac:dyDescent="0.3">
      <c r="F1416"/>
    </row>
    <row r="1417" spans="6:6" x14ac:dyDescent="0.3">
      <c r="F1417"/>
    </row>
    <row r="1418" spans="6:6" x14ac:dyDescent="0.3">
      <c r="F1418"/>
    </row>
    <row r="1419" spans="6:6" x14ac:dyDescent="0.3">
      <c r="F1419"/>
    </row>
    <row r="1420" spans="6:6" x14ac:dyDescent="0.3">
      <c r="F1420"/>
    </row>
    <row r="1421" spans="6:6" x14ac:dyDescent="0.3">
      <c r="F1421"/>
    </row>
    <row r="1422" spans="6:6" x14ac:dyDescent="0.3">
      <c r="F1422"/>
    </row>
    <row r="1423" spans="6:6" x14ac:dyDescent="0.3">
      <c r="F1423"/>
    </row>
    <row r="1424" spans="6:6" x14ac:dyDescent="0.3">
      <c r="F1424"/>
    </row>
    <row r="1425" spans="6:6" x14ac:dyDescent="0.3">
      <c r="F1425"/>
    </row>
    <row r="1426" spans="6:6" x14ac:dyDescent="0.3">
      <c r="F1426"/>
    </row>
    <row r="1427" spans="6:6" x14ac:dyDescent="0.3">
      <c r="F1427"/>
    </row>
    <row r="1428" spans="6:6" x14ac:dyDescent="0.3">
      <c r="F1428"/>
    </row>
    <row r="1429" spans="6:6" x14ac:dyDescent="0.3">
      <c r="F1429"/>
    </row>
    <row r="1430" spans="6:6" x14ac:dyDescent="0.3">
      <c r="F1430"/>
    </row>
    <row r="1431" spans="6:6" x14ac:dyDescent="0.3">
      <c r="F1431"/>
    </row>
    <row r="1432" spans="6:6" x14ac:dyDescent="0.3">
      <c r="F1432"/>
    </row>
    <row r="1433" spans="6:6" x14ac:dyDescent="0.3">
      <c r="F1433"/>
    </row>
    <row r="1434" spans="6:6" x14ac:dyDescent="0.3">
      <c r="F1434"/>
    </row>
    <row r="1435" spans="6:6" x14ac:dyDescent="0.3">
      <c r="F1435"/>
    </row>
    <row r="1436" spans="6:6" x14ac:dyDescent="0.3">
      <c r="F1436"/>
    </row>
    <row r="1437" spans="6:6" x14ac:dyDescent="0.3">
      <c r="F1437"/>
    </row>
    <row r="1438" spans="6:6" x14ac:dyDescent="0.3">
      <c r="F1438"/>
    </row>
    <row r="1439" spans="6:6" x14ac:dyDescent="0.3">
      <c r="F1439"/>
    </row>
    <row r="1440" spans="6:6" x14ac:dyDescent="0.3">
      <c r="F1440"/>
    </row>
    <row r="1441" spans="6:6" x14ac:dyDescent="0.3">
      <c r="F1441"/>
    </row>
    <row r="1442" spans="6:6" x14ac:dyDescent="0.3">
      <c r="F1442"/>
    </row>
    <row r="1443" spans="6:6" x14ac:dyDescent="0.3">
      <c r="F1443"/>
    </row>
    <row r="1444" spans="6:6" x14ac:dyDescent="0.3">
      <c r="F1444"/>
    </row>
    <row r="1445" spans="6:6" x14ac:dyDescent="0.3">
      <c r="F1445"/>
    </row>
    <row r="1446" spans="6:6" x14ac:dyDescent="0.3">
      <c r="F1446"/>
    </row>
    <row r="1447" spans="6:6" x14ac:dyDescent="0.3">
      <c r="F1447"/>
    </row>
    <row r="1448" spans="6:6" x14ac:dyDescent="0.3">
      <c r="F1448"/>
    </row>
    <row r="1449" spans="6:6" x14ac:dyDescent="0.3">
      <c r="F1449"/>
    </row>
    <row r="1450" spans="6:6" x14ac:dyDescent="0.3">
      <c r="F1450"/>
    </row>
    <row r="1451" spans="6:6" x14ac:dyDescent="0.3">
      <c r="F1451"/>
    </row>
    <row r="1452" spans="6:6" x14ac:dyDescent="0.3">
      <c r="F1452"/>
    </row>
    <row r="1453" spans="6:6" x14ac:dyDescent="0.3">
      <c r="F1453"/>
    </row>
    <row r="1454" spans="6:6" x14ac:dyDescent="0.3">
      <c r="F1454"/>
    </row>
    <row r="1455" spans="6:6" x14ac:dyDescent="0.3">
      <c r="F1455"/>
    </row>
    <row r="1456" spans="6:6" x14ac:dyDescent="0.3">
      <c r="F1456"/>
    </row>
    <row r="1457" spans="6:6" x14ac:dyDescent="0.3">
      <c r="F1457"/>
    </row>
    <row r="1458" spans="6:6" x14ac:dyDescent="0.3">
      <c r="F1458"/>
    </row>
    <row r="1459" spans="6:6" x14ac:dyDescent="0.3">
      <c r="F1459"/>
    </row>
    <row r="1460" spans="6:6" x14ac:dyDescent="0.3">
      <c r="F1460"/>
    </row>
    <row r="1461" spans="6:6" x14ac:dyDescent="0.3">
      <c r="F1461"/>
    </row>
    <row r="1462" spans="6:6" x14ac:dyDescent="0.3">
      <c r="F1462"/>
    </row>
    <row r="1463" spans="6:6" x14ac:dyDescent="0.3">
      <c r="F1463"/>
    </row>
    <row r="1464" spans="6:6" x14ac:dyDescent="0.3">
      <c r="F1464"/>
    </row>
    <row r="1465" spans="6:6" x14ac:dyDescent="0.3">
      <c r="F1465"/>
    </row>
    <row r="1466" spans="6:6" x14ac:dyDescent="0.3">
      <c r="F1466"/>
    </row>
    <row r="1467" spans="6:6" x14ac:dyDescent="0.3">
      <c r="F1467"/>
    </row>
    <row r="1468" spans="6:6" x14ac:dyDescent="0.3">
      <c r="F1468"/>
    </row>
    <row r="1469" spans="6:6" x14ac:dyDescent="0.3">
      <c r="F1469"/>
    </row>
    <row r="1470" spans="6:6" x14ac:dyDescent="0.3">
      <c r="F1470"/>
    </row>
    <row r="1471" spans="6:6" x14ac:dyDescent="0.3">
      <c r="F1471"/>
    </row>
    <row r="1472" spans="6:6" x14ac:dyDescent="0.3">
      <c r="F1472"/>
    </row>
    <row r="1473" spans="6:6" x14ac:dyDescent="0.3">
      <c r="F1473"/>
    </row>
    <row r="1474" spans="6:6" x14ac:dyDescent="0.3">
      <c r="F1474"/>
    </row>
    <row r="1475" spans="6:6" x14ac:dyDescent="0.3">
      <c r="F1475"/>
    </row>
    <row r="1476" spans="6:6" x14ac:dyDescent="0.3">
      <c r="F1476"/>
    </row>
    <row r="1477" spans="6:6" x14ac:dyDescent="0.3">
      <c r="F1477"/>
    </row>
    <row r="1478" spans="6:6" x14ac:dyDescent="0.3">
      <c r="F1478"/>
    </row>
    <row r="1479" spans="6:6" x14ac:dyDescent="0.3">
      <c r="F1479"/>
    </row>
    <row r="1480" spans="6:6" x14ac:dyDescent="0.3">
      <c r="F1480"/>
    </row>
    <row r="1481" spans="6:6" x14ac:dyDescent="0.3">
      <c r="F1481"/>
    </row>
    <row r="1482" spans="6:6" x14ac:dyDescent="0.3">
      <c r="F1482"/>
    </row>
    <row r="1483" spans="6:6" x14ac:dyDescent="0.3">
      <c r="F1483"/>
    </row>
    <row r="1484" spans="6:6" x14ac:dyDescent="0.3">
      <c r="F1484"/>
    </row>
    <row r="1485" spans="6:6" x14ac:dyDescent="0.3">
      <c r="F1485"/>
    </row>
    <row r="1486" spans="6:6" x14ac:dyDescent="0.3">
      <c r="F1486"/>
    </row>
    <row r="1487" spans="6:6" x14ac:dyDescent="0.3">
      <c r="F1487"/>
    </row>
    <row r="1488" spans="6:6" x14ac:dyDescent="0.3">
      <c r="F1488"/>
    </row>
    <row r="1489" spans="6:6" x14ac:dyDescent="0.3">
      <c r="F1489"/>
    </row>
    <row r="1490" spans="6:6" x14ac:dyDescent="0.3">
      <c r="F1490"/>
    </row>
    <row r="1491" spans="6:6" x14ac:dyDescent="0.3">
      <c r="F1491"/>
    </row>
    <row r="1492" spans="6:6" x14ac:dyDescent="0.3">
      <c r="F1492"/>
    </row>
    <row r="1493" spans="6:6" x14ac:dyDescent="0.3">
      <c r="F1493"/>
    </row>
    <row r="1494" spans="6:6" x14ac:dyDescent="0.3">
      <c r="F1494"/>
    </row>
    <row r="1495" spans="6:6" x14ac:dyDescent="0.3">
      <c r="F1495"/>
    </row>
    <row r="1496" spans="6:6" x14ac:dyDescent="0.3">
      <c r="F1496"/>
    </row>
    <row r="1497" spans="6:6" x14ac:dyDescent="0.3">
      <c r="F1497"/>
    </row>
    <row r="1498" spans="6:6" x14ac:dyDescent="0.3">
      <c r="F1498"/>
    </row>
    <row r="1499" spans="6:6" x14ac:dyDescent="0.3">
      <c r="F1499"/>
    </row>
    <row r="1500" spans="6:6" x14ac:dyDescent="0.3">
      <c r="F1500"/>
    </row>
    <row r="1501" spans="6:6" x14ac:dyDescent="0.3">
      <c r="F1501"/>
    </row>
    <row r="1502" spans="6:6" x14ac:dyDescent="0.3">
      <c r="F1502"/>
    </row>
    <row r="1503" spans="6:6" x14ac:dyDescent="0.3">
      <c r="F1503"/>
    </row>
    <row r="1504" spans="6:6" x14ac:dyDescent="0.3">
      <c r="F1504"/>
    </row>
    <row r="1505" spans="6:6" x14ac:dyDescent="0.3">
      <c r="F1505"/>
    </row>
    <row r="1506" spans="6:6" x14ac:dyDescent="0.3">
      <c r="F1506"/>
    </row>
    <row r="1507" spans="6:6" x14ac:dyDescent="0.3">
      <c r="F1507"/>
    </row>
    <row r="1508" spans="6:6" x14ac:dyDescent="0.3">
      <c r="F1508"/>
    </row>
    <row r="1509" spans="6:6" x14ac:dyDescent="0.3">
      <c r="F1509"/>
    </row>
    <row r="1510" spans="6:6" x14ac:dyDescent="0.3">
      <c r="F1510"/>
    </row>
    <row r="1511" spans="6:6" x14ac:dyDescent="0.3">
      <c r="F1511"/>
    </row>
    <row r="1512" spans="6:6" x14ac:dyDescent="0.3">
      <c r="F1512"/>
    </row>
    <row r="1513" spans="6:6" x14ac:dyDescent="0.3">
      <c r="F1513"/>
    </row>
    <row r="1514" spans="6:6" x14ac:dyDescent="0.3">
      <c r="F1514"/>
    </row>
    <row r="1515" spans="6:6" x14ac:dyDescent="0.3">
      <c r="F1515"/>
    </row>
    <row r="1516" spans="6:6" x14ac:dyDescent="0.3">
      <c r="F1516"/>
    </row>
    <row r="1517" spans="6:6" x14ac:dyDescent="0.3">
      <c r="F1517"/>
    </row>
    <row r="1518" spans="6:6" x14ac:dyDescent="0.3">
      <c r="F1518"/>
    </row>
    <row r="1519" spans="6:6" x14ac:dyDescent="0.3">
      <c r="F1519"/>
    </row>
    <row r="1520" spans="6:6" x14ac:dyDescent="0.3">
      <c r="F1520"/>
    </row>
    <row r="1521" spans="6:6" x14ac:dyDescent="0.3">
      <c r="F1521"/>
    </row>
    <row r="1522" spans="6:6" x14ac:dyDescent="0.3">
      <c r="F1522"/>
    </row>
    <row r="1523" spans="6:6" x14ac:dyDescent="0.3">
      <c r="F1523"/>
    </row>
    <row r="1524" spans="6:6" x14ac:dyDescent="0.3">
      <c r="F1524"/>
    </row>
    <row r="1525" spans="6:6" x14ac:dyDescent="0.3">
      <c r="F1525"/>
    </row>
    <row r="1526" spans="6:6" x14ac:dyDescent="0.3">
      <c r="F1526"/>
    </row>
    <row r="1527" spans="6:6" x14ac:dyDescent="0.3">
      <c r="F1527"/>
    </row>
    <row r="1528" spans="6:6" x14ac:dyDescent="0.3">
      <c r="F1528"/>
    </row>
    <row r="1529" spans="6:6" x14ac:dyDescent="0.3">
      <c r="F1529"/>
    </row>
    <row r="1530" spans="6:6" x14ac:dyDescent="0.3">
      <c r="F1530"/>
    </row>
    <row r="1531" spans="6:6" x14ac:dyDescent="0.3">
      <c r="F1531"/>
    </row>
    <row r="1532" spans="6:6" x14ac:dyDescent="0.3">
      <c r="F1532"/>
    </row>
    <row r="1533" spans="6:6" x14ac:dyDescent="0.3">
      <c r="F1533"/>
    </row>
    <row r="1534" spans="6:6" x14ac:dyDescent="0.3">
      <c r="F1534"/>
    </row>
    <row r="1535" spans="6:6" x14ac:dyDescent="0.3">
      <c r="F1535"/>
    </row>
    <row r="1536" spans="6:6" x14ac:dyDescent="0.3">
      <c r="F1536"/>
    </row>
    <row r="1537" spans="6:6" x14ac:dyDescent="0.3">
      <c r="F1537"/>
    </row>
    <row r="1538" spans="6:6" x14ac:dyDescent="0.3">
      <c r="F1538"/>
    </row>
    <row r="1539" spans="6:6" x14ac:dyDescent="0.3">
      <c r="F1539"/>
    </row>
    <row r="1540" spans="6:6" x14ac:dyDescent="0.3">
      <c r="F1540"/>
    </row>
    <row r="1541" spans="6:6" x14ac:dyDescent="0.3">
      <c r="F1541"/>
    </row>
    <row r="1542" spans="6:6" x14ac:dyDescent="0.3">
      <c r="F1542"/>
    </row>
    <row r="1543" spans="6:6" x14ac:dyDescent="0.3">
      <c r="F1543"/>
    </row>
    <row r="1544" spans="6:6" x14ac:dyDescent="0.3">
      <c r="F1544"/>
    </row>
    <row r="1545" spans="6:6" x14ac:dyDescent="0.3">
      <c r="F1545"/>
    </row>
    <row r="1546" spans="6:6" x14ac:dyDescent="0.3">
      <c r="F1546"/>
    </row>
    <row r="1547" spans="6:6" x14ac:dyDescent="0.3">
      <c r="F1547"/>
    </row>
    <row r="1548" spans="6:6" x14ac:dyDescent="0.3">
      <c r="F1548"/>
    </row>
    <row r="1549" spans="6:6" x14ac:dyDescent="0.3">
      <c r="F1549"/>
    </row>
    <row r="1550" spans="6:6" x14ac:dyDescent="0.3">
      <c r="F1550"/>
    </row>
    <row r="1551" spans="6:6" x14ac:dyDescent="0.3">
      <c r="F1551"/>
    </row>
    <row r="1552" spans="6:6" x14ac:dyDescent="0.3">
      <c r="F1552"/>
    </row>
    <row r="1553" spans="6:6" x14ac:dyDescent="0.3">
      <c r="F1553"/>
    </row>
    <row r="1554" spans="6:6" x14ac:dyDescent="0.3">
      <c r="F1554"/>
    </row>
    <row r="1555" spans="6:6" x14ac:dyDescent="0.3">
      <c r="F1555"/>
    </row>
    <row r="1556" spans="6:6" x14ac:dyDescent="0.3">
      <c r="F1556"/>
    </row>
    <row r="1557" spans="6:6" x14ac:dyDescent="0.3">
      <c r="F1557"/>
    </row>
    <row r="1558" spans="6:6" x14ac:dyDescent="0.3">
      <c r="F1558"/>
    </row>
    <row r="1559" spans="6:6" x14ac:dyDescent="0.3">
      <c r="F1559"/>
    </row>
    <row r="1560" spans="6:6" x14ac:dyDescent="0.3">
      <c r="F1560"/>
    </row>
    <row r="1561" spans="6:6" x14ac:dyDescent="0.3">
      <c r="F1561"/>
    </row>
    <row r="1562" spans="6:6" x14ac:dyDescent="0.3">
      <c r="F1562"/>
    </row>
    <row r="1563" spans="6:6" x14ac:dyDescent="0.3">
      <c r="F1563"/>
    </row>
    <row r="1564" spans="6:6" x14ac:dyDescent="0.3">
      <c r="F1564"/>
    </row>
    <row r="1565" spans="6:6" x14ac:dyDescent="0.3">
      <c r="F1565"/>
    </row>
    <row r="1566" spans="6:6" x14ac:dyDescent="0.3">
      <c r="F1566"/>
    </row>
    <row r="1567" spans="6:6" x14ac:dyDescent="0.3">
      <c r="F1567"/>
    </row>
    <row r="1568" spans="6:6" x14ac:dyDescent="0.3">
      <c r="F1568"/>
    </row>
    <row r="1569" spans="6:6" x14ac:dyDescent="0.3">
      <c r="F1569"/>
    </row>
    <row r="1570" spans="6:6" x14ac:dyDescent="0.3">
      <c r="F1570"/>
    </row>
    <row r="1571" spans="6:6" x14ac:dyDescent="0.3">
      <c r="F1571"/>
    </row>
    <row r="1572" spans="6:6" x14ac:dyDescent="0.3">
      <c r="F1572"/>
    </row>
    <row r="1573" spans="6:6" x14ac:dyDescent="0.3">
      <c r="F1573"/>
    </row>
    <row r="1574" spans="6:6" x14ac:dyDescent="0.3">
      <c r="F1574"/>
    </row>
    <row r="1575" spans="6:6" x14ac:dyDescent="0.3">
      <c r="F1575"/>
    </row>
    <row r="1576" spans="6:6" x14ac:dyDescent="0.3">
      <c r="F1576"/>
    </row>
    <row r="1577" spans="6:6" x14ac:dyDescent="0.3">
      <c r="F1577"/>
    </row>
    <row r="1578" spans="6:6" x14ac:dyDescent="0.3">
      <c r="F1578"/>
    </row>
    <row r="1579" spans="6:6" x14ac:dyDescent="0.3">
      <c r="F1579"/>
    </row>
    <row r="1580" spans="6:6" x14ac:dyDescent="0.3">
      <c r="F1580"/>
    </row>
    <row r="1581" spans="6:6" x14ac:dyDescent="0.3">
      <c r="F1581"/>
    </row>
    <row r="1582" spans="6:6" x14ac:dyDescent="0.3">
      <c r="F1582"/>
    </row>
    <row r="1583" spans="6:6" x14ac:dyDescent="0.3">
      <c r="F1583"/>
    </row>
    <row r="1584" spans="6:6" x14ac:dyDescent="0.3">
      <c r="F1584"/>
    </row>
    <row r="1585" spans="6:6" x14ac:dyDescent="0.3">
      <c r="F1585"/>
    </row>
    <row r="1586" spans="6:6" x14ac:dyDescent="0.3">
      <c r="F1586"/>
    </row>
    <row r="1587" spans="6:6" x14ac:dyDescent="0.3">
      <c r="F1587"/>
    </row>
    <row r="1588" spans="6:6" x14ac:dyDescent="0.3">
      <c r="F1588"/>
    </row>
    <row r="1589" spans="6:6" x14ac:dyDescent="0.3">
      <c r="F1589"/>
    </row>
    <row r="1590" spans="6:6" x14ac:dyDescent="0.3">
      <c r="F1590"/>
    </row>
    <row r="1591" spans="6:6" x14ac:dyDescent="0.3">
      <c r="F1591"/>
    </row>
    <row r="1592" spans="6:6" x14ac:dyDescent="0.3">
      <c r="F1592"/>
    </row>
    <row r="1593" spans="6:6" x14ac:dyDescent="0.3">
      <c r="F1593"/>
    </row>
    <row r="1594" spans="6:6" x14ac:dyDescent="0.3">
      <c r="F1594"/>
    </row>
    <row r="1595" spans="6:6" x14ac:dyDescent="0.3">
      <c r="F1595"/>
    </row>
    <row r="1596" spans="6:6" x14ac:dyDescent="0.3">
      <c r="F1596"/>
    </row>
    <row r="1597" spans="6:6" x14ac:dyDescent="0.3">
      <c r="F1597"/>
    </row>
    <row r="1598" spans="6:6" x14ac:dyDescent="0.3">
      <c r="F1598"/>
    </row>
    <row r="1599" spans="6:6" x14ac:dyDescent="0.3">
      <c r="F1599"/>
    </row>
    <row r="1600" spans="6:6" x14ac:dyDescent="0.3">
      <c r="F1600"/>
    </row>
    <row r="1601" spans="6:6" x14ac:dyDescent="0.3">
      <c r="F1601"/>
    </row>
    <row r="1602" spans="6:6" x14ac:dyDescent="0.3">
      <c r="F1602"/>
    </row>
    <row r="1603" spans="6:6" x14ac:dyDescent="0.3">
      <c r="F1603"/>
    </row>
    <row r="1604" spans="6:6" x14ac:dyDescent="0.3">
      <c r="F1604"/>
    </row>
    <row r="1605" spans="6:6" x14ac:dyDescent="0.3">
      <c r="F1605"/>
    </row>
    <row r="1606" spans="6:6" x14ac:dyDescent="0.3">
      <c r="F1606"/>
    </row>
    <row r="1607" spans="6:6" x14ac:dyDescent="0.3">
      <c r="F1607"/>
    </row>
    <row r="1608" spans="6:6" x14ac:dyDescent="0.3">
      <c r="F1608"/>
    </row>
    <row r="1609" spans="6:6" x14ac:dyDescent="0.3">
      <c r="F1609"/>
    </row>
    <row r="1610" spans="6:6" x14ac:dyDescent="0.3">
      <c r="F1610"/>
    </row>
    <row r="1611" spans="6:6" x14ac:dyDescent="0.3">
      <c r="F1611"/>
    </row>
    <row r="1612" spans="6:6" x14ac:dyDescent="0.3">
      <c r="F1612"/>
    </row>
    <row r="1613" spans="6:6" x14ac:dyDescent="0.3">
      <c r="F1613"/>
    </row>
    <row r="1614" spans="6:6" x14ac:dyDescent="0.3">
      <c r="F1614"/>
    </row>
    <row r="1615" spans="6:6" x14ac:dyDescent="0.3">
      <c r="F1615"/>
    </row>
    <row r="1616" spans="6:6" x14ac:dyDescent="0.3">
      <c r="F1616"/>
    </row>
    <row r="1617" spans="6:6" x14ac:dyDescent="0.3">
      <c r="F1617"/>
    </row>
    <row r="1618" spans="6:6" x14ac:dyDescent="0.3">
      <c r="F1618"/>
    </row>
    <row r="1619" spans="6:6" x14ac:dyDescent="0.3">
      <c r="F1619"/>
    </row>
    <row r="1620" spans="6:6" x14ac:dyDescent="0.3">
      <c r="F1620"/>
    </row>
    <row r="1621" spans="6:6" x14ac:dyDescent="0.3">
      <c r="F1621"/>
    </row>
    <row r="1622" spans="6:6" x14ac:dyDescent="0.3">
      <c r="F1622"/>
    </row>
    <row r="1623" spans="6:6" x14ac:dyDescent="0.3">
      <c r="F1623"/>
    </row>
    <row r="1624" spans="6:6" x14ac:dyDescent="0.3">
      <c r="F1624"/>
    </row>
    <row r="1625" spans="6:6" x14ac:dyDescent="0.3">
      <c r="F1625"/>
    </row>
    <row r="1626" spans="6:6" x14ac:dyDescent="0.3">
      <c r="F1626"/>
    </row>
    <row r="1627" spans="6:6" x14ac:dyDescent="0.3">
      <c r="F1627"/>
    </row>
    <row r="1628" spans="6:6" x14ac:dyDescent="0.3">
      <c r="F1628"/>
    </row>
    <row r="1629" spans="6:6" x14ac:dyDescent="0.3">
      <c r="F1629"/>
    </row>
    <row r="1630" spans="6:6" x14ac:dyDescent="0.3">
      <c r="F1630"/>
    </row>
    <row r="1631" spans="6:6" x14ac:dyDescent="0.3">
      <c r="F1631"/>
    </row>
    <row r="1632" spans="6:6" x14ac:dyDescent="0.3">
      <c r="F1632"/>
    </row>
    <row r="1633" spans="6:6" x14ac:dyDescent="0.3">
      <c r="F1633"/>
    </row>
    <row r="1634" spans="6:6" x14ac:dyDescent="0.3">
      <c r="F1634"/>
    </row>
    <row r="1635" spans="6:6" x14ac:dyDescent="0.3">
      <c r="F1635"/>
    </row>
    <row r="1636" spans="6:6" x14ac:dyDescent="0.3">
      <c r="F1636"/>
    </row>
    <row r="1637" spans="6:6" x14ac:dyDescent="0.3">
      <c r="F1637"/>
    </row>
    <row r="1638" spans="6:6" x14ac:dyDescent="0.3">
      <c r="F1638"/>
    </row>
    <row r="1639" spans="6:6" x14ac:dyDescent="0.3">
      <c r="F1639"/>
    </row>
    <row r="1640" spans="6:6" x14ac:dyDescent="0.3">
      <c r="F1640"/>
    </row>
    <row r="1641" spans="6:6" x14ac:dyDescent="0.3">
      <c r="F1641"/>
    </row>
    <row r="1642" spans="6:6" x14ac:dyDescent="0.3">
      <c r="F1642"/>
    </row>
    <row r="1643" spans="6:6" x14ac:dyDescent="0.3">
      <c r="F1643"/>
    </row>
    <row r="1644" spans="6:6" x14ac:dyDescent="0.3">
      <c r="F1644"/>
    </row>
    <row r="1645" spans="6:6" x14ac:dyDescent="0.3">
      <c r="F1645"/>
    </row>
    <row r="1646" spans="6:6" x14ac:dyDescent="0.3">
      <c r="F1646"/>
    </row>
    <row r="1647" spans="6:6" x14ac:dyDescent="0.3">
      <c r="F1647"/>
    </row>
    <row r="1648" spans="6:6" x14ac:dyDescent="0.3">
      <c r="F1648"/>
    </row>
    <row r="1649" spans="6:6" x14ac:dyDescent="0.3">
      <c r="F1649"/>
    </row>
    <row r="1650" spans="6:6" x14ac:dyDescent="0.3">
      <c r="F1650"/>
    </row>
    <row r="1651" spans="6:6" x14ac:dyDescent="0.3">
      <c r="F1651"/>
    </row>
    <row r="1652" spans="6:6" x14ac:dyDescent="0.3">
      <c r="F1652"/>
    </row>
    <row r="1653" spans="6:6" x14ac:dyDescent="0.3">
      <c r="F1653"/>
    </row>
    <row r="1654" spans="6:6" x14ac:dyDescent="0.3">
      <c r="F1654"/>
    </row>
    <row r="1655" spans="6:6" x14ac:dyDescent="0.3">
      <c r="F1655"/>
    </row>
    <row r="1656" spans="6:6" x14ac:dyDescent="0.3">
      <c r="F1656"/>
    </row>
    <row r="1657" spans="6:6" x14ac:dyDescent="0.3">
      <c r="F1657"/>
    </row>
    <row r="1658" spans="6:6" x14ac:dyDescent="0.3">
      <c r="F1658"/>
    </row>
    <row r="1659" spans="6:6" x14ac:dyDescent="0.3">
      <c r="F1659"/>
    </row>
    <row r="1660" spans="6:6" x14ac:dyDescent="0.3">
      <c r="F1660"/>
    </row>
    <row r="1661" spans="6:6" x14ac:dyDescent="0.3">
      <c r="F1661"/>
    </row>
    <row r="1662" spans="6:6" x14ac:dyDescent="0.3">
      <c r="F1662"/>
    </row>
    <row r="1663" spans="6:6" x14ac:dyDescent="0.3">
      <c r="F1663"/>
    </row>
    <row r="1664" spans="6:6" x14ac:dyDescent="0.3">
      <c r="F1664"/>
    </row>
    <row r="1665" spans="6:6" x14ac:dyDescent="0.3">
      <c r="F1665"/>
    </row>
    <row r="1666" spans="6:6" x14ac:dyDescent="0.3">
      <c r="F1666"/>
    </row>
    <row r="1667" spans="6:6" x14ac:dyDescent="0.3">
      <c r="F1667"/>
    </row>
    <row r="1668" spans="6:6" x14ac:dyDescent="0.3">
      <c r="F1668"/>
    </row>
    <row r="1669" spans="6:6" x14ac:dyDescent="0.3">
      <c r="F1669"/>
    </row>
    <row r="1670" spans="6:6" x14ac:dyDescent="0.3">
      <c r="F1670"/>
    </row>
    <row r="1671" spans="6:6" x14ac:dyDescent="0.3">
      <c r="F1671"/>
    </row>
    <row r="1672" spans="6:6" x14ac:dyDescent="0.3">
      <c r="F1672"/>
    </row>
    <row r="1673" spans="6:6" x14ac:dyDescent="0.3">
      <c r="F1673"/>
    </row>
    <row r="1674" spans="6:6" x14ac:dyDescent="0.3">
      <c r="F1674"/>
    </row>
    <row r="1675" spans="6:6" x14ac:dyDescent="0.3">
      <c r="F1675"/>
    </row>
    <row r="1676" spans="6:6" x14ac:dyDescent="0.3">
      <c r="F1676"/>
    </row>
    <row r="1677" spans="6:6" x14ac:dyDescent="0.3">
      <c r="F1677"/>
    </row>
    <row r="1678" spans="6:6" x14ac:dyDescent="0.3">
      <c r="F1678"/>
    </row>
    <row r="1679" spans="6:6" x14ac:dyDescent="0.3">
      <c r="F1679"/>
    </row>
    <row r="1680" spans="6:6" x14ac:dyDescent="0.3">
      <c r="F1680"/>
    </row>
    <row r="1681" spans="6:6" x14ac:dyDescent="0.3">
      <c r="F1681"/>
    </row>
    <row r="1682" spans="6:6" x14ac:dyDescent="0.3">
      <c r="F1682"/>
    </row>
    <row r="1683" spans="6:6" x14ac:dyDescent="0.3">
      <c r="F1683"/>
    </row>
    <row r="1684" spans="6:6" x14ac:dyDescent="0.3">
      <c r="F1684"/>
    </row>
    <row r="1685" spans="6:6" x14ac:dyDescent="0.3">
      <c r="F1685"/>
    </row>
    <row r="1686" spans="6:6" x14ac:dyDescent="0.3">
      <c r="F1686"/>
    </row>
    <row r="1687" spans="6:6" x14ac:dyDescent="0.3">
      <c r="F1687"/>
    </row>
    <row r="1688" spans="6:6" x14ac:dyDescent="0.3">
      <c r="F1688"/>
    </row>
    <row r="1689" spans="6:6" x14ac:dyDescent="0.3">
      <c r="F1689"/>
    </row>
    <row r="1690" spans="6:6" x14ac:dyDescent="0.3">
      <c r="F1690"/>
    </row>
    <row r="1691" spans="6:6" x14ac:dyDescent="0.3">
      <c r="F1691"/>
    </row>
    <row r="1692" spans="6:6" x14ac:dyDescent="0.3">
      <c r="F1692"/>
    </row>
    <row r="1693" spans="6:6" x14ac:dyDescent="0.3">
      <c r="F1693"/>
    </row>
    <row r="1694" spans="6:6" x14ac:dyDescent="0.3">
      <c r="F1694"/>
    </row>
    <row r="1695" spans="6:6" x14ac:dyDescent="0.3">
      <c r="F1695"/>
    </row>
    <row r="1696" spans="6:6" x14ac:dyDescent="0.3">
      <c r="F1696"/>
    </row>
    <row r="1697" spans="6:6" x14ac:dyDescent="0.3">
      <c r="F1697"/>
    </row>
    <row r="1698" spans="6:6" x14ac:dyDescent="0.3">
      <c r="F1698"/>
    </row>
    <row r="1699" spans="6:6" x14ac:dyDescent="0.3">
      <c r="F1699"/>
    </row>
    <row r="1700" spans="6:6" x14ac:dyDescent="0.3">
      <c r="F1700"/>
    </row>
    <row r="1701" spans="6:6" x14ac:dyDescent="0.3">
      <c r="F1701"/>
    </row>
    <row r="1702" spans="6:6" x14ac:dyDescent="0.3">
      <c r="F1702"/>
    </row>
    <row r="1703" spans="6:6" x14ac:dyDescent="0.3">
      <c r="F1703"/>
    </row>
    <row r="1704" spans="6:6" x14ac:dyDescent="0.3">
      <c r="F1704"/>
    </row>
    <row r="1705" spans="6:6" x14ac:dyDescent="0.3">
      <c r="F1705"/>
    </row>
    <row r="1706" spans="6:6" x14ac:dyDescent="0.3">
      <c r="F1706"/>
    </row>
    <row r="1707" spans="6:6" x14ac:dyDescent="0.3">
      <c r="F1707"/>
    </row>
    <row r="1708" spans="6:6" x14ac:dyDescent="0.3">
      <c r="F1708"/>
    </row>
    <row r="1709" spans="6:6" x14ac:dyDescent="0.3">
      <c r="F1709"/>
    </row>
    <row r="1710" spans="6:6" x14ac:dyDescent="0.3">
      <c r="F1710"/>
    </row>
    <row r="1711" spans="6:6" x14ac:dyDescent="0.3">
      <c r="F1711"/>
    </row>
    <row r="1712" spans="6:6" x14ac:dyDescent="0.3">
      <c r="F1712"/>
    </row>
    <row r="1713" spans="6:6" x14ac:dyDescent="0.3">
      <c r="F1713"/>
    </row>
    <row r="1714" spans="6:6" x14ac:dyDescent="0.3">
      <c r="F1714"/>
    </row>
    <row r="1715" spans="6:6" x14ac:dyDescent="0.3">
      <c r="F1715"/>
    </row>
    <row r="1716" spans="6:6" x14ac:dyDescent="0.3">
      <c r="F1716"/>
    </row>
    <row r="1717" spans="6:6" x14ac:dyDescent="0.3">
      <c r="F1717"/>
    </row>
    <row r="1718" spans="6:6" x14ac:dyDescent="0.3">
      <c r="F1718"/>
    </row>
    <row r="1719" spans="6:6" x14ac:dyDescent="0.3">
      <c r="F1719"/>
    </row>
    <row r="1720" spans="6:6" x14ac:dyDescent="0.3">
      <c r="F1720"/>
    </row>
    <row r="1721" spans="6:6" x14ac:dyDescent="0.3">
      <c r="F1721"/>
    </row>
    <row r="1722" spans="6:6" x14ac:dyDescent="0.3">
      <c r="F1722"/>
    </row>
    <row r="1723" spans="6:6" x14ac:dyDescent="0.3">
      <c r="F1723"/>
    </row>
    <row r="1724" spans="6:6" x14ac:dyDescent="0.3">
      <c r="F1724"/>
    </row>
    <row r="1725" spans="6:6" x14ac:dyDescent="0.3">
      <c r="F1725"/>
    </row>
    <row r="1726" spans="6:6" x14ac:dyDescent="0.3">
      <c r="F1726"/>
    </row>
    <row r="1727" spans="6:6" x14ac:dyDescent="0.3">
      <c r="F1727"/>
    </row>
    <row r="1728" spans="6:6" x14ac:dyDescent="0.3">
      <c r="F1728"/>
    </row>
    <row r="1729" spans="6:6" x14ac:dyDescent="0.3">
      <c r="F1729"/>
    </row>
    <row r="1730" spans="6:6" x14ac:dyDescent="0.3">
      <c r="F1730"/>
    </row>
    <row r="1731" spans="6:6" x14ac:dyDescent="0.3">
      <c r="F1731"/>
    </row>
    <row r="1732" spans="6:6" x14ac:dyDescent="0.3">
      <c r="F1732"/>
    </row>
    <row r="1733" spans="6:6" x14ac:dyDescent="0.3">
      <c r="F1733"/>
    </row>
    <row r="1734" spans="6:6" x14ac:dyDescent="0.3">
      <c r="F1734"/>
    </row>
    <row r="1735" spans="6:6" x14ac:dyDescent="0.3">
      <c r="F1735"/>
    </row>
    <row r="1736" spans="6:6" x14ac:dyDescent="0.3">
      <c r="F1736"/>
    </row>
    <row r="1737" spans="6:6" x14ac:dyDescent="0.3">
      <c r="F1737"/>
    </row>
    <row r="1738" spans="6:6" x14ac:dyDescent="0.3">
      <c r="F1738"/>
    </row>
    <row r="1739" spans="6:6" x14ac:dyDescent="0.3">
      <c r="F1739"/>
    </row>
    <row r="1740" spans="6:6" x14ac:dyDescent="0.3">
      <c r="F1740"/>
    </row>
    <row r="1741" spans="6:6" x14ac:dyDescent="0.3">
      <c r="F1741"/>
    </row>
    <row r="1742" spans="6:6" x14ac:dyDescent="0.3">
      <c r="F1742"/>
    </row>
    <row r="1743" spans="6:6" x14ac:dyDescent="0.3">
      <c r="F1743"/>
    </row>
    <row r="1744" spans="6:6" x14ac:dyDescent="0.3">
      <c r="F1744"/>
    </row>
    <row r="1745" spans="6:6" x14ac:dyDescent="0.3">
      <c r="F1745"/>
    </row>
    <row r="1746" spans="6:6" x14ac:dyDescent="0.3">
      <c r="F1746"/>
    </row>
    <row r="1747" spans="6:6" x14ac:dyDescent="0.3">
      <c r="F1747"/>
    </row>
    <row r="1748" spans="6:6" x14ac:dyDescent="0.3">
      <c r="F1748"/>
    </row>
    <row r="1749" spans="6:6" x14ac:dyDescent="0.3">
      <c r="F1749"/>
    </row>
    <row r="1750" spans="6:6" x14ac:dyDescent="0.3">
      <c r="F1750"/>
    </row>
    <row r="1751" spans="6:6" x14ac:dyDescent="0.3">
      <c r="F1751"/>
    </row>
    <row r="1752" spans="6:6" x14ac:dyDescent="0.3">
      <c r="F1752"/>
    </row>
    <row r="1753" spans="6:6" x14ac:dyDescent="0.3">
      <c r="F1753"/>
    </row>
    <row r="1754" spans="6:6" x14ac:dyDescent="0.3">
      <c r="F1754"/>
    </row>
    <row r="1755" spans="6:6" x14ac:dyDescent="0.3">
      <c r="F1755"/>
    </row>
    <row r="1756" spans="6:6" x14ac:dyDescent="0.3">
      <c r="F1756"/>
    </row>
    <row r="1757" spans="6:6" x14ac:dyDescent="0.3">
      <c r="F1757"/>
    </row>
    <row r="1758" spans="6:6" x14ac:dyDescent="0.3">
      <c r="F1758"/>
    </row>
    <row r="1759" spans="6:6" x14ac:dyDescent="0.3">
      <c r="F1759"/>
    </row>
    <row r="1760" spans="6:6" x14ac:dyDescent="0.3">
      <c r="F1760"/>
    </row>
    <row r="1761" spans="6:6" x14ac:dyDescent="0.3">
      <c r="F1761"/>
    </row>
    <row r="1762" spans="6:6" x14ac:dyDescent="0.3">
      <c r="F1762"/>
    </row>
    <row r="1763" spans="6:6" x14ac:dyDescent="0.3">
      <c r="F1763"/>
    </row>
    <row r="1764" spans="6:6" x14ac:dyDescent="0.3">
      <c r="F1764"/>
    </row>
    <row r="1765" spans="6:6" x14ac:dyDescent="0.3">
      <c r="F1765"/>
    </row>
    <row r="1766" spans="6:6" x14ac:dyDescent="0.3">
      <c r="F1766"/>
    </row>
    <row r="1767" spans="6:6" x14ac:dyDescent="0.3">
      <c r="F1767"/>
    </row>
    <row r="1768" spans="6:6" x14ac:dyDescent="0.3">
      <c r="F1768"/>
    </row>
    <row r="1769" spans="6:6" x14ac:dyDescent="0.3">
      <c r="F1769"/>
    </row>
    <row r="1770" spans="6:6" x14ac:dyDescent="0.3">
      <c r="F1770"/>
    </row>
    <row r="1771" spans="6:6" x14ac:dyDescent="0.3">
      <c r="F1771"/>
    </row>
    <row r="1772" spans="6:6" x14ac:dyDescent="0.3">
      <c r="F1772"/>
    </row>
    <row r="1773" spans="6:6" x14ac:dyDescent="0.3">
      <c r="F1773"/>
    </row>
    <row r="1774" spans="6:6" x14ac:dyDescent="0.3">
      <c r="F1774"/>
    </row>
    <row r="1775" spans="6:6" x14ac:dyDescent="0.3">
      <c r="F1775"/>
    </row>
    <row r="1776" spans="6:6" x14ac:dyDescent="0.3">
      <c r="F1776"/>
    </row>
    <row r="1777" spans="6:6" x14ac:dyDescent="0.3">
      <c r="F1777"/>
    </row>
    <row r="1778" spans="6:6" x14ac:dyDescent="0.3">
      <c r="F1778"/>
    </row>
    <row r="1779" spans="6:6" x14ac:dyDescent="0.3">
      <c r="F1779"/>
    </row>
    <row r="1780" spans="6:6" x14ac:dyDescent="0.3">
      <c r="F1780"/>
    </row>
    <row r="1781" spans="6:6" x14ac:dyDescent="0.3">
      <c r="F1781"/>
    </row>
    <row r="1782" spans="6:6" x14ac:dyDescent="0.3">
      <c r="F1782"/>
    </row>
    <row r="1783" spans="6:6" x14ac:dyDescent="0.3">
      <c r="F1783"/>
    </row>
    <row r="1784" spans="6:6" x14ac:dyDescent="0.3">
      <c r="F1784"/>
    </row>
    <row r="1785" spans="6:6" x14ac:dyDescent="0.3">
      <c r="F1785"/>
    </row>
    <row r="1786" spans="6:6" x14ac:dyDescent="0.3">
      <c r="F1786"/>
    </row>
    <row r="1787" spans="6:6" x14ac:dyDescent="0.3">
      <c r="F1787"/>
    </row>
    <row r="1788" spans="6:6" x14ac:dyDescent="0.3">
      <c r="F1788"/>
    </row>
    <row r="1789" spans="6:6" x14ac:dyDescent="0.3">
      <c r="F1789"/>
    </row>
    <row r="1790" spans="6:6" x14ac:dyDescent="0.3">
      <c r="F1790"/>
    </row>
    <row r="1791" spans="6:6" x14ac:dyDescent="0.3">
      <c r="F1791"/>
    </row>
    <row r="1792" spans="6:6" x14ac:dyDescent="0.3">
      <c r="F1792"/>
    </row>
    <row r="1793" spans="6:6" x14ac:dyDescent="0.3">
      <c r="F1793"/>
    </row>
    <row r="1794" spans="6:6" x14ac:dyDescent="0.3">
      <c r="F1794"/>
    </row>
    <row r="1795" spans="6:6" x14ac:dyDescent="0.3">
      <c r="F1795"/>
    </row>
    <row r="1796" spans="6:6" x14ac:dyDescent="0.3">
      <c r="F1796"/>
    </row>
    <row r="1797" spans="6:6" x14ac:dyDescent="0.3">
      <c r="F1797"/>
    </row>
    <row r="1798" spans="6:6" x14ac:dyDescent="0.3">
      <c r="F1798"/>
    </row>
    <row r="1799" spans="6:6" x14ac:dyDescent="0.3">
      <c r="F1799"/>
    </row>
    <row r="1800" spans="6:6" x14ac:dyDescent="0.3">
      <c r="F1800"/>
    </row>
    <row r="1801" spans="6:6" x14ac:dyDescent="0.3">
      <c r="F1801"/>
    </row>
    <row r="1802" spans="6:6" x14ac:dyDescent="0.3">
      <c r="F1802"/>
    </row>
    <row r="1803" spans="6:6" x14ac:dyDescent="0.3">
      <c r="F1803"/>
    </row>
    <row r="1804" spans="6:6" x14ac:dyDescent="0.3">
      <c r="F1804"/>
    </row>
    <row r="1805" spans="6:6" x14ac:dyDescent="0.3">
      <c r="F1805"/>
    </row>
    <row r="1806" spans="6:6" x14ac:dyDescent="0.3">
      <c r="F1806"/>
    </row>
    <row r="1807" spans="6:6" x14ac:dyDescent="0.3">
      <c r="F1807"/>
    </row>
    <row r="1808" spans="6:6" x14ac:dyDescent="0.3">
      <c r="F1808"/>
    </row>
    <row r="1809" spans="6:6" x14ac:dyDescent="0.3">
      <c r="F1809"/>
    </row>
    <row r="1810" spans="6:6" x14ac:dyDescent="0.3">
      <c r="F1810"/>
    </row>
    <row r="1811" spans="6:6" x14ac:dyDescent="0.3">
      <c r="F1811"/>
    </row>
    <row r="1812" spans="6:6" x14ac:dyDescent="0.3">
      <c r="F1812"/>
    </row>
    <row r="1813" spans="6:6" x14ac:dyDescent="0.3">
      <c r="F1813"/>
    </row>
    <row r="1814" spans="6:6" x14ac:dyDescent="0.3">
      <c r="F1814"/>
    </row>
    <row r="1815" spans="6:6" x14ac:dyDescent="0.3">
      <c r="F1815"/>
    </row>
    <row r="1816" spans="6:6" x14ac:dyDescent="0.3">
      <c r="F1816"/>
    </row>
    <row r="1817" spans="6:6" x14ac:dyDescent="0.3">
      <c r="F1817"/>
    </row>
    <row r="1818" spans="6:6" x14ac:dyDescent="0.3">
      <c r="F1818"/>
    </row>
    <row r="1819" spans="6:6" x14ac:dyDescent="0.3">
      <c r="F1819"/>
    </row>
    <row r="1820" spans="6:6" x14ac:dyDescent="0.3">
      <c r="F1820"/>
    </row>
    <row r="1821" spans="6:6" x14ac:dyDescent="0.3">
      <c r="F1821"/>
    </row>
    <row r="1822" spans="6:6" x14ac:dyDescent="0.3">
      <c r="F1822"/>
    </row>
    <row r="1823" spans="6:6" x14ac:dyDescent="0.3">
      <c r="F1823"/>
    </row>
    <row r="1824" spans="6:6" x14ac:dyDescent="0.3">
      <c r="F1824"/>
    </row>
    <row r="1825" spans="6:6" x14ac:dyDescent="0.3">
      <c r="F1825"/>
    </row>
    <row r="1826" spans="6:6" x14ac:dyDescent="0.3">
      <c r="F1826"/>
    </row>
    <row r="1827" spans="6:6" x14ac:dyDescent="0.3">
      <c r="F1827"/>
    </row>
    <row r="1828" spans="6:6" x14ac:dyDescent="0.3">
      <c r="F1828"/>
    </row>
    <row r="1829" spans="6:6" x14ac:dyDescent="0.3">
      <c r="F1829"/>
    </row>
    <row r="1830" spans="6:6" x14ac:dyDescent="0.3">
      <c r="F1830"/>
    </row>
    <row r="1831" spans="6:6" x14ac:dyDescent="0.3">
      <c r="F1831"/>
    </row>
    <row r="1832" spans="6:6" x14ac:dyDescent="0.3">
      <c r="F1832"/>
    </row>
    <row r="1833" spans="6:6" x14ac:dyDescent="0.3">
      <c r="F1833"/>
    </row>
    <row r="1834" spans="6:6" x14ac:dyDescent="0.3">
      <c r="F1834"/>
    </row>
    <row r="1835" spans="6:6" x14ac:dyDescent="0.3">
      <c r="F1835"/>
    </row>
    <row r="1836" spans="6:6" x14ac:dyDescent="0.3">
      <c r="F1836"/>
    </row>
    <row r="1837" spans="6:6" x14ac:dyDescent="0.3">
      <c r="F1837"/>
    </row>
    <row r="1838" spans="6:6" x14ac:dyDescent="0.3">
      <c r="F1838"/>
    </row>
    <row r="1839" spans="6:6" x14ac:dyDescent="0.3">
      <c r="F1839"/>
    </row>
    <row r="1840" spans="6:6" x14ac:dyDescent="0.3">
      <c r="F1840"/>
    </row>
    <row r="1841" spans="6:6" x14ac:dyDescent="0.3">
      <c r="F1841"/>
    </row>
    <row r="1842" spans="6:6" x14ac:dyDescent="0.3">
      <c r="F1842"/>
    </row>
    <row r="1843" spans="6:6" x14ac:dyDescent="0.3">
      <c r="F1843"/>
    </row>
    <row r="1844" spans="6:6" x14ac:dyDescent="0.3">
      <c r="F1844"/>
    </row>
    <row r="1845" spans="6:6" x14ac:dyDescent="0.3">
      <c r="F1845"/>
    </row>
    <row r="1846" spans="6:6" x14ac:dyDescent="0.3">
      <c r="F1846"/>
    </row>
    <row r="1847" spans="6:6" x14ac:dyDescent="0.3">
      <c r="F1847"/>
    </row>
    <row r="1848" spans="6:6" x14ac:dyDescent="0.3">
      <c r="F1848"/>
    </row>
    <row r="1849" spans="6:6" x14ac:dyDescent="0.3">
      <c r="F1849"/>
    </row>
    <row r="1850" spans="6:6" x14ac:dyDescent="0.3">
      <c r="F1850"/>
    </row>
    <row r="1851" spans="6:6" x14ac:dyDescent="0.3">
      <c r="F1851"/>
    </row>
    <row r="1852" spans="6:6" x14ac:dyDescent="0.3">
      <c r="F1852"/>
    </row>
    <row r="1853" spans="6:6" x14ac:dyDescent="0.3">
      <c r="F1853"/>
    </row>
    <row r="1854" spans="6:6" x14ac:dyDescent="0.3">
      <c r="F1854"/>
    </row>
    <row r="1855" spans="6:6" x14ac:dyDescent="0.3">
      <c r="F1855"/>
    </row>
    <row r="1856" spans="6:6" x14ac:dyDescent="0.3">
      <c r="F1856"/>
    </row>
    <row r="1857" spans="6:6" x14ac:dyDescent="0.3">
      <c r="F1857"/>
    </row>
    <row r="1858" spans="6:6" x14ac:dyDescent="0.3">
      <c r="F1858"/>
    </row>
    <row r="1859" spans="6:6" x14ac:dyDescent="0.3">
      <c r="F1859"/>
    </row>
    <row r="1860" spans="6:6" x14ac:dyDescent="0.3">
      <c r="F1860"/>
    </row>
    <row r="1861" spans="6:6" x14ac:dyDescent="0.3">
      <c r="F1861"/>
    </row>
    <row r="1862" spans="6:6" x14ac:dyDescent="0.3">
      <c r="F1862"/>
    </row>
    <row r="1863" spans="6:6" x14ac:dyDescent="0.3">
      <c r="F1863"/>
    </row>
    <row r="1864" spans="6:6" x14ac:dyDescent="0.3">
      <c r="F1864"/>
    </row>
    <row r="1865" spans="6:6" x14ac:dyDescent="0.3">
      <c r="F1865"/>
    </row>
    <row r="1866" spans="6:6" x14ac:dyDescent="0.3">
      <c r="F1866"/>
    </row>
    <row r="1867" spans="6:6" x14ac:dyDescent="0.3">
      <c r="F1867"/>
    </row>
    <row r="1868" spans="6:6" x14ac:dyDescent="0.3">
      <c r="F1868"/>
    </row>
    <row r="1869" spans="6:6" x14ac:dyDescent="0.3">
      <c r="F1869"/>
    </row>
    <row r="1870" spans="6:6" x14ac:dyDescent="0.3">
      <c r="F1870"/>
    </row>
    <row r="1871" spans="6:6" x14ac:dyDescent="0.3">
      <c r="F1871"/>
    </row>
    <row r="1872" spans="6:6" x14ac:dyDescent="0.3">
      <c r="F1872"/>
    </row>
    <row r="1873" spans="6:6" x14ac:dyDescent="0.3">
      <c r="F1873"/>
    </row>
    <row r="1874" spans="6:6" x14ac:dyDescent="0.3">
      <c r="F1874"/>
    </row>
    <row r="1875" spans="6:6" x14ac:dyDescent="0.3">
      <c r="F1875"/>
    </row>
    <row r="1876" spans="6:6" x14ac:dyDescent="0.3">
      <c r="F1876"/>
    </row>
    <row r="1877" spans="6:6" x14ac:dyDescent="0.3">
      <c r="F1877"/>
    </row>
    <row r="1878" spans="6:6" x14ac:dyDescent="0.3">
      <c r="F1878"/>
    </row>
    <row r="1879" spans="6:6" x14ac:dyDescent="0.3">
      <c r="F1879"/>
    </row>
    <row r="1880" spans="6:6" x14ac:dyDescent="0.3">
      <c r="F1880"/>
    </row>
    <row r="1881" spans="6:6" x14ac:dyDescent="0.3">
      <c r="F1881"/>
    </row>
    <row r="1882" spans="6:6" x14ac:dyDescent="0.3">
      <c r="F1882"/>
    </row>
    <row r="1883" spans="6:6" x14ac:dyDescent="0.3">
      <c r="F1883"/>
    </row>
    <row r="1884" spans="6:6" x14ac:dyDescent="0.3">
      <c r="F1884"/>
    </row>
    <row r="1885" spans="6:6" x14ac:dyDescent="0.3">
      <c r="F1885"/>
    </row>
    <row r="1886" spans="6:6" x14ac:dyDescent="0.3">
      <c r="F1886"/>
    </row>
    <row r="1887" spans="6:6" x14ac:dyDescent="0.3">
      <c r="F1887"/>
    </row>
    <row r="1888" spans="6:6" x14ac:dyDescent="0.3">
      <c r="F1888"/>
    </row>
    <row r="1889" spans="6:6" x14ac:dyDescent="0.3">
      <c r="F1889"/>
    </row>
    <row r="1890" spans="6:6" x14ac:dyDescent="0.3">
      <c r="F1890"/>
    </row>
    <row r="1891" spans="6:6" x14ac:dyDescent="0.3">
      <c r="F1891"/>
    </row>
    <row r="1892" spans="6:6" x14ac:dyDescent="0.3">
      <c r="F1892"/>
    </row>
    <row r="1893" spans="6:6" x14ac:dyDescent="0.3">
      <c r="F1893"/>
    </row>
    <row r="1894" spans="6:6" x14ac:dyDescent="0.3">
      <c r="F1894"/>
    </row>
    <row r="1895" spans="6:6" x14ac:dyDescent="0.3">
      <c r="F1895"/>
    </row>
    <row r="1896" spans="6:6" x14ac:dyDescent="0.3">
      <c r="F1896"/>
    </row>
    <row r="1897" spans="6:6" x14ac:dyDescent="0.3">
      <c r="F1897"/>
    </row>
    <row r="1898" spans="6:6" x14ac:dyDescent="0.3">
      <c r="F1898"/>
    </row>
    <row r="1899" spans="6:6" x14ac:dyDescent="0.3">
      <c r="F1899"/>
    </row>
    <row r="1900" spans="6:6" x14ac:dyDescent="0.3">
      <c r="F1900"/>
    </row>
    <row r="1901" spans="6:6" x14ac:dyDescent="0.3">
      <c r="F1901"/>
    </row>
    <row r="1902" spans="6:6" x14ac:dyDescent="0.3">
      <c r="F1902"/>
    </row>
    <row r="1903" spans="6:6" x14ac:dyDescent="0.3">
      <c r="F1903"/>
    </row>
    <row r="1904" spans="6:6" x14ac:dyDescent="0.3">
      <c r="F1904"/>
    </row>
    <row r="1905" spans="6:6" x14ac:dyDescent="0.3">
      <c r="F1905"/>
    </row>
    <row r="1906" spans="6:6" x14ac:dyDescent="0.3">
      <c r="F1906"/>
    </row>
    <row r="1907" spans="6:6" x14ac:dyDescent="0.3">
      <c r="F1907"/>
    </row>
    <row r="1908" spans="6:6" x14ac:dyDescent="0.3">
      <c r="F1908"/>
    </row>
    <row r="1909" spans="6:6" x14ac:dyDescent="0.3">
      <c r="F1909"/>
    </row>
    <row r="1910" spans="6:6" x14ac:dyDescent="0.3">
      <c r="F1910"/>
    </row>
    <row r="1911" spans="6:6" x14ac:dyDescent="0.3">
      <c r="F1911"/>
    </row>
    <row r="1912" spans="6:6" x14ac:dyDescent="0.3">
      <c r="F1912"/>
    </row>
    <row r="1913" spans="6:6" x14ac:dyDescent="0.3">
      <c r="F1913"/>
    </row>
    <row r="1914" spans="6:6" x14ac:dyDescent="0.3">
      <c r="F1914"/>
    </row>
    <row r="1915" spans="6:6" x14ac:dyDescent="0.3">
      <c r="F1915"/>
    </row>
    <row r="1916" spans="6:6" x14ac:dyDescent="0.3">
      <c r="F1916"/>
    </row>
    <row r="1917" spans="6:6" x14ac:dyDescent="0.3">
      <c r="F1917"/>
    </row>
    <row r="1918" spans="6:6" x14ac:dyDescent="0.3">
      <c r="F1918"/>
    </row>
    <row r="1919" spans="6:6" x14ac:dyDescent="0.3">
      <c r="F1919"/>
    </row>
    <row r="1920" spans="6:6" x14ac:dyDescent="0.3">
      <c r="F1920"/>
    </row>
  </sheetData>
  <sortState xmlns:xlrd2="http://schemas.microsoft.com/office/spreadsheetml/2017/richdata2" ref="F43:F116">
    <sortCondition ref="F43"/>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B1:I42"/>
  <sheetViews>
    <sheetView tabSelected="1" zoomScale="70" zoomScaleNormal="70" workbookViewId="0">
      <selection activeCell="G35" sqref="G35"/>
    </sheetView>
  </sheetViews>
  <sheetFormatPr defaultColWidth="9.109375" defaultRowHeight="16.8" x14ac:dyDescent="0.4"/>
  <cols>
    <col min="1" max="1" width="9.109375" style="40"/>
    <col min="2" max="2" width="38.5546875" style="40" customWidth="1"/>
    <col min="3" max="3" width="59.44140625" style="40" customWidth="1"/>
    <col min="4" max="4" width="45.88671875" style="40" customWidth="1"/>
    <col min="5" max="5" width="50.5546875" style="40" customWidth="1"/>
    <col min="6" max="6" width="52.6640625" style="40" customWidth="1"/>
    <col min="7" max="7" width="49.109375" style="40" bestFit="1" customWidth="1"/>
    <col min="8" max="16384" width="9.109375" style="40"/>
  </cols>
  <sheetData>
    <row r="1" spans="2:9" s="91" customFormat="1" ht="24.6" x14ac:dyDescent="0.4">
      <c r="B1" s="38" t="s">
        <v>403</v>
      </c>
      <c r="C1" s="95"/>
      <c r="D1" s="95"/>
      <c r="E1" s="95"/>
      <c r="F1" s="95"/>
      <c r="G1" s="95"/>
      <c r="H1" s="94"/>
      <c r="I1" s="94"/>
    </row>
    <row r="3" spans="2:9" ht="19.2" x14ac:dyDescent="0.45">
      <c r="B3" s="130" t="s">
        <v>441</v>
      </c>
    </row>
    <row r="4" spans="2:9" ht="19.2" x14ac:dyDescent="0.45">
      <c r="B4" s="130" t="s">
        <v>443</v>
      </c>
    </row>
    <row r="5" spans="2:9" ht="19.2" x14ac:dyDescent="0.45">
      <c r="B5" s="130" t="s">
        <v>404</v>
      </c>
    </row>
    <row r="6" spans="2:9" x14ac:dyDescent="0.4">
      <c r="B6" s="96"/>
    </row>
    <row r="7" spans="2:9" ht="17.399999999999999" thickBot="1" x14ac:dyDescent="0.45">
      <c r="B7" s="44" t="s">
        <v>440</v>
      </c>
    </row>
    <row r="8" spans="2:9" ht="17.399999999999999" thickBot="1" x14ac:dyDescent="0.45">
      <c r="B8" s="121" t="s">
        <v>369</v>
      </c>
      <c r="C8" s="279" t="s">
        <v>821</v>
      </c>
      <c r="D8" s="279"/>
      <c r="E8" s="279"/>
      <c r="F8" s="280"/>
      <c r="G8" s="56"/>
    </row>
    <row r="9" spans="2:9" x14ac:dyDescent="0.4">
      <c r="B9" s="133" t="s">
        <v>375</v>
      </c>
      <c r="C9" s="281" t="s">
        <v>381</v>
      </c>
      <c r="D9" s="281"/>
      <c r="E9" s="281"/>
      <c r="F9" s="282"/>
    </row>
    <row r="10" spans="2:9" ht="66" customHeight="1" x14ac:dyDescent="0.4">
      <c r="B10" s="134" t="s">
        <v>376</v>
      </c>
      <c r="C10" s="283" t="s">
        <v>549</v>
      </c>
      <c r="D10" s="284"/>
      <c r="E10" s="284"/>
      <c r="F10" s="285"/>
    </row>
    <row r="11" spans="2:9" ht="33" customHeight="1" x14ac:dyDescent="0.4">
      <c r="B11" s="134" t="s">
        <v>377</v>
      </c>
      <c r="C11" s="286" t="s">
        <v>382</v>
      </c>
      <c r="D11" s="287"/>
      <c r="E11" s="287"/>
      <c r="F11" s="288"/>
    </row>
    <row r="12" spans="2:9" ht="54.75" customHeight="1" x14ac:dyDescent="0.4">
      <c r="B12" s="134" t="s">
        <v>384</v>
      </c>
      <c r="C12" s="283" t="s">
        <v>548</v>
      </c>
      <c r="D12" s="284"/>
      <c r="E12" s="284"/>
      <c r="F12" s="285"/>
    </row>
    <row r="13" spans="2:9" ht="76.5" customHeight="1" x14ac:dyDescent="0.4">
      <c r="B13" s="134" t="s">
        <v>383</v>
      </c>
      <c r="C13" s="286" t="s">
        <v>577</v>
      </c>
      <c r="D13" s="287"/>
      <c r="E13" s="287"/>
      <c r="F13" s="288"/>
      <c r="G13" s="99"/>
    </row>
    <row r="14" spans="2:9" x14ac:dyDescent="0.4">
      <c r="B14" s="277" t="s">
        <v>817</v>
      </c>
      <c r="C14" s="287" t="s">
        <v>385</v>
      </c>
      <c r="D14" s="287"/>
      <c r="E14" s="287"/>
      <c r="F14" s="288"/>
    </row>
    <row r="15" spans="2:9" x14ac:dyDescent="0.4">
      <c r="B15" s="134" t="s">
        <v>379</v>
      </c>
      <c r="C15" s="287" t="s">
        <v>402</v>
      </c>
      <c r="D15" s="287"/>
      <c r="E15" s="287"/>
      <c r="F15" s="288"/>
    </row>
    <row r="16" spans="2:9" x14ac:dyDescent="0.4">
      <c r="B16" s="134" t="s">
        <v>380</v>
      </c>
      <c r="C16" s="287" t="s">
        <v>401</v>
      </c>
      <c r="D16" s="287"/>
      <c r="E16" s="287"/>
      <c r="F16" s="288"/>
      <c r="G16" s="56"/>
    </row>
    <row r="17" spans="2:7" ht="17.399999999999999" thickBot="1" x14ac:dyDescent="0.45">
      <c r="B17" s="135" t="s">
        <v>822</v>
      </c>
      <c r="C17" s="298" t="s">
        <v>823</v>
      </c>
      <c r="D17" s="298"/>
      <c r="E17" s="298"/>
      <c r="F17" s="299"/>
    </row>
    <row r="18" spans="2:7" ht="17.399999999999999" thickBot="1" x14ac:dyDescent="0.45">
      <c r="B18" s="289" t="s">
        <v>387</v>
      </c>
      <c r="C18" s="290"/>
      <c r="D18" s="290"/>
      <c r="E18" s="290"/>
      <c r="F18" s="291"/>
    </row>
    <row r="19" spans="2:7" x14ac:dyDescent="0.4">
      <c r="B19" s="129"/>
      <c r="C19" s="129"/>
      <c r="D19" s="129"/>
      <c r="E19" s="129"/>
      <c r="F19" s="194" t="s">
        <v>824</v>
      </c>
    </row>
    <row r="20" spans="2:7" x14ac:dyDescent="0.4">
      <c r="B20" s="292"/>
      <c r="C20" s="293"/>
      <c r="D20" s="293"/>
      <c r="E20" s="293"/>
    </row>
    <row r="21" spans="2:7" ht="20.399999999999999" thickBot="1" x14ac:dyDescent="0.5">
      <c r="B21" s="97" t="s">
        <v>442</v>
      </c>
    </row>
    <row r="22" spans="2:7" ht="17.399999999999999" thickBot="1" x14ac:dyDescent="0.45">
      <c r="B22" s="121" t="s">
        <v>370</v>
      </c>
      <c r="C22" s="122" t="s">
        <v>386</v>
      </c>
      <c r="D22" s="122" t="s">
        <v>396</v>
      </c>
      <c r="E22" s="122" t="s">
        <v>397</v>
      </c>
      <c r="F22" s="132" t="s">
        <v>424</v>
      </c>
      <c r="G22" s="123" t="s">
        <v>438</v>
      </c>
    </row>
    <row r="23" spans="2:7" ht="42" customHeight="1" x14ac:dyDescent="0.4">
      <c r="B23" s="124" t="s">
        <v>398</v>
      </c>
      <c r="C23" s="125" t="s">
        <v>392</v>
      </c>
      <c r="D23" s="300" t="s">
        <v>825</v>
      </c>
      <c r="E23" s="300" t="s">
        <v>826</v>
      </c>
      <c r="F23" s="300" t="s">
        <v>400</v>
      </c>
      <c r="G23" s="294" t="s">
        <v>827</v>
      </c>
    </row>
    <row r="24" spans="2:7" ht="343.5" customHeight="1" x14ac:dyDescent="0.4">
      <c r="B24" s="126" t="s">
        <v>399</v>
      </c>
      <c r="C24" s="52" t="s">
        <v>393</v>
      </c>
      <c r="D24" s="301"/>
      <c r="E24" s="302"/>
      <c r="F24" s="302"/>
      <c r="G24" s="295"/>
    </row>
    <row r="25" spans="2:7" ht="268.8" x14ac:dyDescent="0.4">
      <c r="B25" s="126" t="s">
        <v>372</v>
      </c>
      <c r="C25" s="302" t="s">
        <v>394</v>
      </c>
      <c r="D25" s="301"/>
      <c r="E25" s="276" t="s">
        <v>828</v>
      </c>
      <c r="F25" s="52" t="s">
        <v>829</v>
      </c>
      <c r="G25" s="296"/>
    </row>
    <row r="26" spans="2:7" ht="93" customHeight="1" x14ac:dyDescent="0.4">
      <c r="B26" s="126" t="s">
        <v>373</v>
      </c>
      <c r="C26" s="303" t="s">
        <v>815</v>
      </c>
      <c r="D26" s="304"/>
      <c r="E26" s="52" t="s">
        <v>439</v>
      </c>
      <c r="F26" s="111"/>
      <c r="G26" s="296"/>
    </row>
    <row r="27" spans="2:7" ht="234" customHeight="1" thickBot="1" x14ac:dyDescent="0.45">
      <c r="B27" s="127" t="s">
        <v>374</v>
      </c>
      <c r="C27" s="305" t="s">
        <v>395</v>
      </c>
      <c r="D27" s="306"/>
      <c r="E27" s="128" t="s">
        <v>830</v>
      </c>
      <c r="F27" s="131"/>
      <c r="G27" s="297"/>
    </row>
    <row r="28" spans="2:7" x14ac:dyDescent="0.4">
      <c r="G28" s="194" t="s">
        <v>831</v>
      </c>
    </row>
    <row r="29" spans="2:7" x14ac:dyDescent="0.4">
      <c r="B29" s="44" t="s">
        <v>547</v>
      </c>
    </row>
    <row r="30" spans="2:7" s="98" customFormat="1" x14ac:dyDescent="0.4">
      <c r="B30" s="108" t="s">
        <v>654</v>
      </c>
    </row>
    <row r="31" spans="2:7" s="98" customFormat="1" x14ac:dyDescent="0.4">
      <c r="B31" s="136"/>
      <c r="C31" s="140"/>
      <c r="D31" s="140"/>
      <c r="E31" s="140"/>
      <c r="F31" s="140"/>
      <c r="G31" s="101"/>
    </row>
    <row r="32" spans="2:7" s="98" customFormat="1" x14ac:dyDescent="0.4">
      <c r="B32" s="137"/>
      <c r="C32" s="139"/>
      <c r="D32" s="139"/>
      <c r="E32" s="139"/>
      <c r="F32" s="139"/>
    </row>
    <row r="33" spans="2:7" s="98" customFormat="1" x14ac:dyDescent="0.4">
      <c r="B33" s="137"/>
      <c r="C33" s="139"/>
      <c r="D33" s="139"/>
      <c r="E33" s="139"/>
      <c r="F33" s="139"/>
    </row>
    <row r="34" spans="2:7" s="98" customFormat="1" x14ac:dyDescent="0.4">
      <c r="B34" s="137"/>
      <c r="C34" s="139"/>
      <c r="D34" s="139"/>
      <c r="E34" s="139"/>
      <c r="F34" s="139"/>
    </row>
    <row r="35" spans="2:7" s="98" customFormat="1" x14ac:dyDescent="0.4">
      <c r="B35" s="137"/>
      <c r="C35" s="139"/>
      <c r="D35" s="139"/>
      <c r="E35" s="139"/>
      <c r="F35" s="139"/>
      <c r="G35" s="102"/>
    </row>
    <row r="36" spans="2:7" s="98" customFormat="1" x14ac:dyDescent="0.4">
      <c r="B36" s="137"/>
      <c r="C36" s="139"/>
      <c r="D36" s="139"/>
      <c r="E36" s="139"/>
      <c r="F36" s="139"/>
    </row>
    <row r="37" spans="2:7" s="98" customFormat="1" x14ac:dyDescent="0.4">
      <c r="B37" s="137"/>
      <c r="C37" s="139"/>
      <c r="D37" s="139"/>
      <c r="E37" s="139"/>
      <c r="F37" s="139"/>
    </row>
    <row r="38" spans="2:7" s="98" customFormat="1" x14ac:dyDescent="0.4">
      <c r="B38" s="137"/>
      <c r="C38" s="139"/>
      <c r="D38" s="139"/>
      <c r="E38" s="139"/>
      <c r="F38" s="139"/>
    </row>
    <row r="39" spans="2:7" s="98" customFormat="1" x14ac:dyDescent="0.4">
      <c r="B39" s="137"/>
      <c r="C39" s="139"/>
      <c r="D39" s="139"/>
      <c r="E39" s="139"/>
      <c r="F39" s="139"/>
      <c r="G39" s="101"/>
    </row>
    <row r="40" spans="2:7" s="98" customFormat="1" x14ac:dyDescent="0.4">
      <c r="B40" s="138"/>
      <c r="C40" s="139"/>
      <c r="D40" s="139"/>
      <c r="E40" s="139"/>
      <c r="F40" s="139"/>
    </row>
    <row r="41" spans="2:7" s="98" customFormat="1" x14ac:dyDescent="0.4">
      <c r="B41" s="129"/>
      <c r="C41" s="129"/>
      <c r="D41" s="129"/>
      <c r="E41" s="129"/>
      <c r="F41" s="129"/>
    </row>
    <row r="42" spans="2:7" x14ac:dyDescent="0.4">
      <c r="B42" s="129"/>
      <c r="C42" s="139"/>
      <c r="D42" s="139"/>
      <c r="E42" s="139"/>
    </row>
  </sheetData>
  <mergeCells count="19">
    <mergeCell ref="B18:F18"/>
    <mergeCell ref="B20:E20"/>
    <mergeCell ref="G23:G27"/>
    <mergeCell ref="C14:F14"/>
    <mergeCell ref="C15:F15"/>
    <mergeCell ref="C16:F16"/>
    <mergeCell ref="C17:F17"/>
    <mergeCell ref="D23:D24"/>
    <mergeCell ref="C25:D25"/>
    <mergeCell ref="C26:D26"/>
    <mergeCell ref="C27:D27"/>
    <mergeCell ref="E23:E24"/>
    <mergeCell ref="F23:F24"/>
    <mergeCell ref="C8:F8"/>
    <mergeCell ref="C9:F9"/>
    <mergeCell ref="C10:F10"/>
    <mergeCell ref="C11:F11"/>
    <mergeCell ref="C13:F13"/>
    <mergeCell ref="C12:F12"/>
  </mergeCells>
  <pageMargins left="0.70866141732283472" right="0.70866141732283472" top="0.74803149606299213" bottom="0.74803149606299213" header="0.31496062992125984" footer="0.31496062992125984"/>
  <pageSetup paperSize="8" scale="4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pageSetUpPr fitToPage="1"/>
  </sheetPr>
  <dimension ref="B1:H24"/>
  <sheetViews>
    <sheetView zoomScale="70" zoomScaleNormal="70" workbookViewId="0">
      <selection activeCell="D24" sqref="D24"/>
    </sheetView>
  </sheetViews>
  <sheetFormatPr defaultColWidth="9.109375" defaultRowHeight="16.8" x14ac:dyDescent="0.4"/>
  <cols>
    <col min="1" max="1" width="9.109375" style="40"/>
    <col min="2" max="2" width="40.88671875" style="40" customWidth="1"/>
    <col min="3" max="3" width="46.33203125" style="40" customWidth="1"/>
    <col min="4" max="4" width="116.6640625" style="40" customWidth="1"/>
    <col min="5" max="5" width="51.6640625" style="98" customWidth="1"/>
    <col min="6" max="6" width="51.6640625" style="40" customWidth="1"/>
    <col min="7" max="16384" width="9.109375" style="40"/>
  </cols>
  <sheetData>
    <row r="1" spans="2:8" s="91" customFormat="1" ht="24.6" x14ac:dyDescent="0.4">
      <c r="B1" s="64" t="s">
        <v>423</v>
      </c>
      <c r="C1" s="100"/>
      <c r="D1" s="100"/>
      <c r="E1" s="100"/>
      <c r="F1" s="100"/>
      <c r="G1" s="94"/>
      <c r="H1" s="94"/>
    </row>
    <row r="3" spans="2:8" ht="97.5" customHeight="1" x14ac:dyDescent="0.4">
      <c r="B3" s="310" t="s">
        <v>785</v>
      </c>
      <c r="C3" s="311"/>
      <c r="D3" s="311"/>
      <c r="E3" s="312"/>
      <c r="F3" s="312"/>
    </row>
    <row r="4" spans="2:8" ht="17.399999999999999" thickBot="1" x14ac:dyDescent="0.45">
      <c r="C4" s="44"/>
      <c r="D4" s="44"/>
      <c r="E4" s="208"/>
      <c r="F4" s="92"/>
    </row>
    <row r="5" spans="2:8" ht="17.399999999999999" thickBot="1" x14ac:dyDescent="0.45">
      <c r="B5" s="121" t="s">
        <v>358</v>
      </c>
      <c r="C5" s="122" t="s">
        <v>359</v>
      </c>
      <c r="D5" s="122" t="s">
        <v>0</v>
      </c>
      <c r="E5" s="209" t="s">
        <v>588</v>
      </c>
      <c r="F5" s="210" t="s">
        <v>589</v>
      </c>
    </row>
    <row r="6" spans="2:8" ht="50.4" x14ac:dyDescent="0.4">
      <c r="B6" s="308" t="s">
        <v>234</v>
      </c>
      <c r="C6" s="152" t="s">
        <v>361</v>
      </c>
      <c r="D6" s="199" t="s">
        <v>832</v>
      </c>
      <c r="E6" s="211" t="s">
        <v>808</v>
      </c>
      <c r="F6" s="212" t="s">
        <v>807</v>
      </c>
    </row>
    <row r="7" spans="2:8" ht="100.8" x14ac:dyDescent="0.4">
      <c r="B7" s="309"/>
      <c r="C7" s="103" t="s">
        <v>235</v>
      </c>
      <c r="D7" s="200" t="s">
        <v>786</v>
      </c>
      <c r="E7" s="103" t="s">
        <v>806</v>
      </c>
      <c r="F7" s="158" t="s">
        <v>805</v>
      </c>
    </row>
    <row r="8" spans="2:8" ht="67.2" x14ac:dyDescent="0.4">
      <c r="B8" s="309"/>
      <c r="C8" s="103" t="s">
        <v>360</v>
      </c>
      <c r="D8" s="200" t="s">
        <v>593</v>
      </c>
      <c r="E8" s="103" t="s">
        <v>803</v>
      </c>
      <c r="F8" s="158" t="s">
        <v>804</v>
      </c>
    </row>
    <row r="9" spans="2:8" ht="67.2" x14ac:dyDescent="0.4">
      <c r="B9" s="309"/>
      <c r="C9" s="103" t="s">
        <v>236</v>
      </c>
      <c r="D9" s="200" t="s">
        <v>594</v>
      </c>
      <c r="E9" s="207" t="s">
        <v>596</v>
      </c>
      <c r="F9" s="175"/>
    </row>
    <row r="10" spans="2:8" ht="50.4" x14ac:dyDescent="0.4">
      <c r="B10" s="309"/>
      <c r="C10" s="103" t="s">
        <v>237</v>
      </c>
      <c r="D10" s="200" t="s">
        <v>833</v>
      </c>
      <c r="E10" s="207" t="s">
        <v>592</v>
      </c>
      <c r="F10" s="175" t="s">
        <v>597</v>
      </c>
    </row>
    <row r="11" spans="2:8" ht="33.6" x14ac:dyDescent="0.4">
      <c r="B11" s="309"/>
      <c r="C11" s="103" t="s">
        <v>238</v>
      </c>
      <c r="D11" s="200" t="s">
        <v>367</v>
      </c>
      <c r="E11" s="207" t="s">
        <v>802</v>
      </c>
      <c r="F11" s="175"/>
    </row>
    <row r="12" spans="2:8" ht="50.4" x14ac:dyDescent="0.4">
      <c r="B12" s="307" t="s">
        <v>362</v>
      </c>
      <c r="C12" s="103" t="s">
        <v>834</v>
      </c>
      <c r="D12" s="200" t="s">
        <v>239</v>
      </c>
      <c r="E12" s="103" t="s">
        <v>801</v>
      </c>
      <c r="F12" s="158" t="s">
        <v>800</v>
      </c>
    </row>
    <row r="13" spans="2:8" ht="151.19999999999999" x14ac:dyDescent="0.4">
      <c r="B13" s="307"/>
      <c r="C13" s="103" t="s">
        <v>295</v>
      </c>
      <c r="D13" s="200" t="s">
        <v>550</v>
      </c>
      <c r="E13" s="207" t="s">
        <v>799</v>
      </c>
      <c r="F13" s="158" t="s">
        <v>787</v>
      </c>
    </row>
    <row r="14" spans="2:8" ht="134.4" x14ac:dyDescent="0.4">
      <c r="B14" s="307"/>
      <c r="C14" s="103" t="s">
        <v>244</v>
      </c>
      <c r="D14" s="200" t="s">
        <v>368</v>
      </c>
      <c r="E14" s="207" t="s">
        <v>798</v>
      </c>
      <c r="F14" s="175" t="s">
        <v>797</v>
      </c>
    </row>
    <row r="15" spans="2:8" ht="100.8" x14ac:dyDescent="0.4">
      <c r="B15" s="307"/>
      <c r="C15" s="103" t="s">
        <v>240</v>
      </c>
      <c r="D15" s="200" t="s">
        <v>595</v>
      </c>
      <c r="E15" s="103" t="s">
        <v>795</v>
      </c>
      <c r="F15" s="158" t="s">
        <v>796</v>
      </c>
    </row>
    <row r="16" spans="2:8" ht="151.19999999999999" x14ac:dyDescent="0.4">
      <c r="B16" s="307"/>
      <c r="C16" s="103" t="s">
        <v>241</v>
      </c>
      <c r="D16" s="200" t="s">
        <v>788</v>
      </c>
      <c r="E16" s="103" t="s">
        <v>794</v>
      </c>
      <c r="F16" s="158" t="s">
        <v>793</v>
      </c>
    </row>
    <row r="17" spans="2:6" ht="33.6" x14ac:dyDescent="0.4">
      <c r="B17" s="307"/>
      <c r="C17" s="103" t="s">
        <v>363</v>
      </c>
      <c r="D17" s="200" t="s">
        <v>366</v>
      </c>
      <c r="E17" s="207" t="s">
        <v>791</v>
      </c>
      <c r="F17" s="175" t="s">
        <v>792</v>
      </c>
    </row>
    <row r="18" spans="2:6" ht="100.8" x14ac:dyDescent="0.4">
      <c r="B18" s="307"/>
      <c r="C18" s="103" t="s">
        <v>364</v>
      </c>
      <c r="D18" s="200" t="s">
        <v>365</v>
      </c>
      <c r="E18" s="103" t="s">
        <v>835</v>
      </c>
      <c r="F18" s="158" t="s">
        <v>790</v>
      </c>
    </row>
    <row r="19" spans="2:6" ht="135" thickBot="1" x14ac:dyDescent="0.45">
      <c r="B19" s="141" t="s">
        <v>242</v>
      </c>
      <c r="C19" s="104" t="s">
        <v>243</v>
      </c>
      <c r="D19" s="201" t="s">
        <v>591</v>
      </c>
      <c r="E19" s="275" t="s">
        <v>814</v>
      </c>
      <c r="F19" s="213" t="s">
        <v>789</v>
      </c>
    </row>
    <row r="20" spans="2:6" x14ac:dyDescent="0.4">
      <c r="D20" s="146"/>
    </row>
    <row r="21" spans="2:6" x14ac:dyDescent="0.4">
      <c r="B21" s="44" t="s">
        <v>547</v>
      </c>
    </row>
    <row r="22" spans="2:6" x14ac:dyDescent="0.4">
      <c r="B22" s="40" t="s">
        <v>656</v>
      </c>
    </row>
    <row r="23" spans="2:6" x14ac:dyDescent="0.4">
      <c r="B23" s="40" t="s">
        <v>655</v>
      </c>
    </row>
    <row r="24" spans="2:6" x14ac:dyDescent="0.4">
      <c r="B24" s="40" t="s">
        <v>657</v>
      </c>
    </row>
  </sheetData>
  <mergeCells count="3">
    <mergeCell ref="B12:B18"/>
    <mergeCell ref="B6:B11"/>
    <mergeCell ref="B3:F3"/>
  </mergeCells>
  <pageMargins left="0.70866141732283472" right="0.70866141732283472" top="0.74803149606299213" bottom="0.74803149606299213" header="0.31496062992125984" footer="0.31496062992125984"/>
  <pageSetup paperSize="8"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pageSetUpPr fitToPage="1"/>
  </sheetPr>
  <dimension ref="A1:M61"/>
  <sheetViews>
    <sheetView topLeftCell="E34" zoomScale="70" zoomScaleNormal="70" workbookViewId="0">
      <selection activeCell="H56" sqref="H56"/>
    </sheetView>
  </sheetViews>
  <sheetFormatPr defaultColWidth="9.109375" defaultRowHeight="16.8" x14ac:dyDescent="0.4"/>
  <cols>
    <col min="1" max="1" width="21.109375" style="98" bestFit="1" customWidth="1"/>
    <col min="2" max="2" width="92.5546875" style="40" customWidth="1"/>
    <col min="3" max="3" width="57.44140625" style="40" customWidth="1"/>
    <col min="4" max="4" width="32.109375" style="40" customWidth="1"/>
    <col min="5" max="5" width="33.44140625" style="40" customWidth="1"/>
    <col min="6" max="6" width="97.33203125" style="148" customWidth="1"/>
    <col min="7" max="7" width="32.33203125" style="40" customWidth="1"/>
    <col min="8" max="8" width="161.33203125" style="40" bestFit="1" customWidth="1"/>
    <col min="9" max="9" width="11.88671875" style="92" customWidth="1"/>
    <col min="10" max="10" width="78.33203125" style="92" customWidth="1"/>
    <col min="11" max="11" width="48.5546875" style="92" customWidth="1"/>
    <col min="12" max="12" width="41.5546875" style="92" customWidth="1"/>
    <col min="13" max="13" width="60" style="92" bestFit="1" customWidth="1"/>
    <col min="14" max="16384" width="9.109375" style="40"/>
  </cols>
  <sheetData>
    <row r="1" spans="2:13" s="91" customFormat="1" ht="24.6" x14ac:dyDescent="0.4">
      <c r="B1" s="88" t="s">
        <v>429</v>
      </c>
      <c r="C1" s="88"/>
      <c r="D1" s="88"/>
      <c r="E1" s="93"/>
      <c r="F1" s="93"/>
      <c r="G1" s="93"/>
      <c r="H1" s="93"/>
      <c r="I1" s="94"/>
      <c r="J1" s="94"/>
      <c r="K1" s="94"/>
    </row>
    <row r="2" spans="2:13" s="91" customFormat="1" ht="24.6" x14ac:dyDescent="0.4">
      <c r="B2" s="110"/>
      <c r="D2" s="110"/>
      <c r="E2" s="94"/>
      <c r="F2" s="94"/>
      <c r="G2" s="94"/>
      <c r="H2" s="94"/>
      <c r="I2" s="94"/>
      <c r="J2" s="94"/>
      <c r="K2" s="94"/>
    </row>
    <row r="3" spans="2:13" s="91" customFormat="1" ht="24.6" x14ac:dyDescent="0.4">
      <c r="B3" s="51" t="s">
        <v>598</v>
      </c>
      <c r="D3" s="110"/>
      <c r="E3" s="94"/>
      <c r="F3" s="94"/>
      <c r="G3" s="94"/>
      <c r="H3" s="94"/>
      <c r="I3" s="94"/>
      <c r="J3" s="94"/>
      <c r="K3" s="94"/>
    </row>
    <row r="4" spans="2:13" s="91" customFormat="1" ht="25.2" thickBot="1" x14ac:dyDescent="0.45">
      <c r="B4" s="51"/>
      <c r="D4" s="110"/>
      <c r="E4" s="250"/>
      <c r="F4" s="250"/>
      <c r="G4" s="250"/>
      <c r="H4" s="250"/>
      <c r="I4" s="250"/>
      <c r="J4" s="250"/>
      <c r="K4" s="250"/>
    </row>
    <row r="5" spans="2:13" ht="67.5" customHeight="1" thickBot="1" x14ac:dyDescent="0.45">
      <c r="B5" s="106" t="s">
        <v>227</v>
      </c>
      <c r="C5" s="105" t="s">
        <v>425</v>
      </c>
      <c r="D5" s="105" t="s">
        <v>233</v>
      </c>
      <c r="E5" s="105" t="s">
        <v>357</v>
      </c>
      <c r="F5" s="105" t="s">
        <v>333</v>
      </c>
      <c r="G5" s="105" t="s">
        <v>414</v>
      </c>
      <c r="H5" s="107" t="s">
        <v>428</v>
      </c>
      <c r="I5" s="116"/>
      <c r="J5" s="145"/>
      <c r="K5" s="145"/>
      <c r="L5" s="145"/>
      <c r="M5" s="145"/>
    </row>
    <row r="6" spans="2:13" ht="51" customHeight="1" x14ac:dyDescent="0.4">
      <c r="B6" s="214" t="s">
        <v>498</v>
      </c>
      <c r="C6" s="176" t="s">
        <v>487</v>
      </c>
      <c r="D6" s="176" t="s">
        <v>496</v>
      </c>
      <c r="E6" s="176" t="s">
        <v>476</v>
      </c>
      <c r="F6" s="237" t="s">
        <v>544</v>
      </c>
      <c r="G6" s="165" t="s">
        <v>497</v>
      </c>
      <c r="H6" s="219" t="s">
        <v>492</v>
      </c>
      <c r="I6" s="108"/>
      <c r="J6" s="108"/>
      <c r="L6" s="146"/>
    </row>
    <row r="7" spans="2:13" ht="51" customHeight="1" x14ac:dyDescent="0.4">
      <c r="B7" s="112" t="s">
        <v>495</v>
      </c>
      <c r="C7" s="235" t="s">
        <v>487</v>
      </c>
      <c r="D7" s="238" t="s">
        <v>285</v>
      </c>
      <c r="E7" s="235" t="s">
        <v>228</v>
      </c>
      <c r="F7" s="236" t="s">
        <v>491</v>
      </c>
      <c r="G7" s="235"/>
      <c r="H7" s="219" t="s">
        <v>492</v>
      </c>
      <c r="I7" s="108"/>
      <c r="J7" s="108"/>
    </row>
    <row r="8" spans="2:13" ht="51" customHeight="1" x14ac:dyDescent="0.4">
      <c r="B8" s="112" t="s">
        <v>493</v>
      </c>
      <c r="C8" s="235" t="s">
        <v>487</v>
      </c>
      <c r="D8" s="239" t="s">
        <v>614</v>
      </c>
      <c r="E8" s="239" t="s">
        <v>616</v>
      </c>
      <c r="F8" s="236" t="s">
        <v>603</v>
      </c>
      <c r="G8" s="235"/>
      <c r="H8" s="219" t="s">
        <v>492</v>
      </c>
      <c r="I8" s="108"/>
      <c r="J8" s="108"/>
    </row>
    <row r="9" spans="2:13" ht="51" customHeight="1" x14ac:dyDescent="0.4">
      <c r="B9" s="183" t="s">
        <v>619</v>
      </c>
      <c r="C9" s="180" t="s">
        <v>427</v>
      </c>
      <c r="D9" s="216" t="s">
        <v>285</v>
      </c>
      <c r="E9" s="103" t="s">
        <v>617</v>
      </c>
      <c r="F9" s="103" t="s">
        <v>633</v>
      </c>
      <c r="G9" s="235"/>
      <c r="H9" s="219" t="s">
        <v>342</v>
      </c>
      <c r="I9" s="108"/>
      <c r="J9" s="108"/>
      <c r="L9" s="146"/>
    </row>
    <row r="10" spans="2:13" ht="51" customHeight="1" x14ac:dyDescent="0.4">
      <c r="B10" s="183" t="s">
        <v>619</v>
      </c>
      <c r="C10" s="180" t="s">
        <v>427</v>
      </c>
      <c r="D10" s="216" t="s">
        <v>285</v>
      </c>
      <c r="E10" s="103" t="s">
        <v>617</v>
      </c>
      <c r="F10" s="103" t="s">
        <v>631</v>
      </c>
      <c r="G10" s="235"/>
      <c r="H10" s="219" t="s">
        <v>344</v>
      </c>
      <c r="I10" s="108"/>
      <c r="J10" s="108"/>
    </row>
    <row r="11" spans="2:13" ht="51" customHeight="1" x14ac:dyDescent="0.4">
      <c r="B11" s="183" t="s">
        <v>619</v>
      </c>
      <c r="C11" s="180" t="s">
        <v>427</v>
      </c>
      <c r="D11" s="216" t="s">
        <v>285</v>
      </c>
      <c r="E11" s="103" t="s">
        <v>617</v>
      </c>
      <c r="F11" s="103" t="s">
        <v>629</v>
      </c>
      <c r="G11" s="235"/>
      <c r="H11" s="219" t="s">
        <v>347</v>
      </c>
      <c r="I11" s="117"/>
      <c r="J11" s="117"/>
    </row>
    <row r="12" spans="2:13" ht="51" customHeight="1" x14ac:dyDescent="0.4">
      <c r="B12" s="183" t="s">
        <v>341</v>
      </c>
      <c r="C12" s="180" t="s">
        <v>427</v>
      </c>
      <c r="D12" s="216" t="s">
        <v>285</v>
      </c>
      <c r="E12" s="180" t="s">
        <v>228</v>
      </c>
      <c r="F12" s="103" t="s">
        <v>628</v>
      </c>
      <c r="G12" s="235"/>
      <c r="H12" s="219" t="s">
        <v>610</v>
      </c>
      <c r="I12" s="117"/>
      <c r="J12" s="117"/>
    </row>
    <row r="13" spans="2:13" ht="51" customHeight="1" x14ac:dyDescent="0.4">
      <c r="B13" s="183" t="s">
        <v>620</v>
      </c>
      <c r="C13" s="180" t="s">
        <v>427</v>
      </c>
      <c r="D13" s="216" t="s">
        <v>285</v>
      </c>
      <c r="E13" s="103" t="s">
        <v>617</v>
      </c>
      <c r="F13" s="103" t="s">
        <v>632</v>
      </c>
      <c r="G13" s="235"/>
      <c r="H13" s="219" t="s">
        <v>343</v>
      </c>
      <c r="I13" s="108"/>
      <c r="J13" s="108"/>
    </row>
    <row r="14" spans="2:13" ht="51" customHeight="1" x14ac:dyDescent="0.4">
      <c r="B14" s="183" t="s">
        <v>620</v>
      </c>
      <c r="C14" s="238" t="s">
        <v>328</v>
      </c>
      <c r="D14" s="216" t="s">
        <v>285</v>
      </c>
      <c r="E14" s="180" t="s">
        <v>228</v>
      </c>
      <c r="F14" s="103" t="s">
        <v>433</v>
      </c>
      <c r="G14" s="235"/>
      <c r="H14" s="219" t="s">
        <v>434</v>
      </c>
      <c r="I14" s="108"/>
      <c r="J14" s="108"/>
    </row>
    <row r="15" spans="2:13" ht="51" customHeight="1" x14ac:dyDescent="0.4">
      <c r="B15" s="112" t="s">
        <v>247</v>
      </c>
      <c r="C15" s="238" t="s">
        <v>287</v>
      </c>
      <c r="D15" s="160" t="s">
        <v>285</v>
      </c>
      <c r="E15" s="238" t="s">
        <v>228</v>
      </c>
      <c r="F15" s="239" t="s">
        <v>809</v>
      </c>
      <c r="G15" s="238"/>
      <c r="H15" s="219" t="s">
        <v>246</v>
      </c>
      <c r="I15" s="108"/>
      <c r="J15" s="108"/>
    </row>
    <row r="16" spans="2:13" ht="51" customHeight="1" x14ac:dyDescent="0.4">
      <c r="B16" s="112" t="s">
        <v>247</v>
      </c>
      <c r="C16" s="238" t="s">
        <v>316</v>
      </c>
      <c r="D16" s="160" t="s">
        <v>285</v>
      </c>
      <c r="E16" s="235" t="s">
        <v>228</v>
      </c>
      <c r="F16" s="236" t="s">
        <v>331</v>
      </c>
      <c r="G16" s="235"/>
      <c r="H16" s="219" t="s">
        <v>330</v>
      </c>
      <c r="I16" s="108"/>
      <c r="J16" s="108"/>
    </row>
    <row r="17" spans="1:10" ht="51" customHeight="1" x14ac:dyDescent="0.4">
      <c r="B17" s="181" t="s">
        <v>745</v>
      </c>
      <c r="C17" s="235" t="s">
        <v>328</v>
      </c>
      <c r="D17" s="160" t="s">
        <v>285</v>
      </c>
      <c r="E17" s="235" t="s">
        <v>658</v>
      </c>
      <c r="F17" s="236" t="s">
        <v>327</v>
      </c>
      <c r="G17" s="235"/>
      <c r="H17" s="219" t="s">
        <v>329</v>
      </c>
      <c r="I17" s="108"/>
      <c r="J17" s="108"/>
    </row>
    <row r="18" spans="1:10" ht="51" customHeight="1" x14ac:dyDescent="0.4">
      <c r="B18" s="112" t="s">
        <v>458</v>
      </c>
      <c r="C18" s="235" t="s">
        <v>460</v>
      </c>
      <c r="D18" s="216" t="s">
        <v>285</v>
      </c>
      <c r="E18" s="235" t="s">
        <v>466</v>
      </c>
      <c r="F18" s="236" t="s">
        <v>461</v>
      </c>
      <c r="G18" s="235" t="s">
        <v>479</v>
      </c>
      <c r="H18" s="219" t="s">
        <v>459</v>
      </c>
      <c r="I18" s="108"/>
      <c r="J18" s="108"/>
    </row>
    <row r="19" spans="1:10" ht="51" customHeight="1" x14ac:dyDescent="0.4">
      <c r="B19" s="112" t="s">
        <v>458</v>
      </c>
      <c r="C19" s="235" t="s">
        <v>460</v>
      </c>
      <c r="D19" s="216" t="s">
        <v>285</v>
      </c>
      <c r="E19" s="235" t="s">
        <v>228</v>
      </c>
      <c r="F19" s="236" t="s">
        <v>468</v>
      </c>
      <c r="G19" s="235"/>
      <c r="H19" s="219" t="s">
        <v>469</v>
      </c>
      <c r="I19" s="108"/>
      <c r="J19" s="108"/>
    </row>
    <row r="20" spans="1:10" ht="51" customHeight="1" x14ac:dyDescent="0.4">
      <c r="B20" s="112" t="s">
        <v>458</v>
      </c>
      <c r="C20" s="235" t="s">
        <v>557</v>
      </c>
      <c r="D20" s="238" t="s">
        <v>285</v>
      </c>
      <c r="E20" s="235" t="s">
        <v>558</v>
      </c>
      <c r="F20" s="236" t="s">
        <v>746</v>
      </c>
      <c r="G20" s="235"/>
      <c r="H20" s="219" t="s">
        <v>559</v>
      </c>
      <c r="I20" s="108"/>
      <c r="J20" s="108"/>
    </row>
    <row r="21" spans="1:10" ht="51" customHeight="1" x14ac:dyDescent="0.4">
      <c r="B21" s="112" t="s">
        <v>481</v>
      </c>
      <c r="C21" s="235" t="s">
        <v>480</v>
      </c>
      <c r="D21" s="238" t="s">
        <v>285</v>
      </c>
      <c r="E21" s="235" t="s">
        <v>228</v>
      </c>
      <c r="F21" s="236" t="s">
        <v>621</v>
      </c>
      <c r="G21" s="235"/>
      <c r="H21" s="219" t="s">
        <v>482</v>
      </c>
      <c r="I21" s="108"/>
      <c r="J21" s="108"/>
    </row>
    <row r="22" spans="1:10" ht="51" customHeight="1" x14ac:dyDescent="0.4">
      <c r="B22" s="112" t="s">
        <v>415</v>
      </c>
      <c r="C22" s="235" t="s">
        <v>475</v>
      </c>
      <c r="D22" s="238" t="s">
        <v>243</v>
      </c>
      <c r="E22" s="238" t="s">
        <v>476</v>
      </c>
      <c r="F22" s="236" t="s">
        <v>477</v>
      </c>
      <c r="G22" s="238" t="s">
        <v>479</v>
      </c>
      <c r="H22" s="219" t="s">
        <v>478</v>
      </c>
      <c r="I22" s="108"/>
      <c r="J22" s="108"/>
    </row>
    <row r="23" spans="1:10" s="92" customFormat="1" ht="51" customHeight="1" x14ac:dyDescent="0.4">
      <c r="A23" s="108"/>
      <c r="B23" s="112" t="s">
        <v>500</v>
      </c>
      <c r="C23" s="160" t="s">
        <v>448</v>
      </c>
      <c r="D23" s="216" t="s">
        <v>285</v>
      </c>
      <c r="E23" s="180" t="s">
        <v>228</v>
      </c>
      <c r="F23" s="239" t="s">
        <v>499</v>
      </c>
      <c r="G23" s="238"/>
      <c r="H23" s="219" t="s">
        <v>501</v>
      </c>
      <c r="I23" s="108"/>
      <c r="J23" s="108"/>
    </row>
    <row r="24" spans="1:10" s="92" customFormat="1" ht="51" customHeight="1" x14ac:dyDescent="0.4">
      <c r="A24" s="108"/>
      <c r="B24" s="112" t="s">
        <v>467</v>
      </c>
      <c r="C24" s="160" t="s">
        <v>420</v>
      </c>
      <c r="D24" s="216" t="s">
        <v>285</v>
      </c>
      <c r="E24" s="180" t="s">
        <v>228</v>
      </c>
      <c r="F24" s="239" t="s">
        <v>664</v>
      </c>
      <c r="G24" s="238"/>
      <c r="H24" s="219" t="s">
        <v>665</v>
      </c>
      <c r="I24" s="108"/>
      <c r="J24" s="108"/>
    </row>
    <row r="25" spans="1:10" s="92" customFormat="1" ht="51" customHeight="1" x14ac:dyDescent="0.4">
      <c r="A25" s="108"/>
      <c r="B25" s="317" t="s">
        <v>467</v>
      </c>
      <c r="C25" s="315" t="s">
        <v>462</v>
      </c>
      <c r="D25" s="321" t="s">
        <v>285</v>
      </c>
      <c r="E25" s="319" t="s">
        <v>228</v>
      </c>
      <c r="F25" s="313" t="s">
        <v>601</v>
      </c>
      <c r="G25" s="315"/>
      <c r="H25" s="219" t="s">
        <v>464</v>
      </c>
      <c r="I25" s="108"/>
      <c r="J25" s="108"/>
    </row>
    <row r="26" spans="1:10" ht="51" customHeight="1" x14ac:dyDescent="0.4">
      <c r="B26" s="318"/>
      <c r="C26" s="316"/>
      <c r="D26" s="316"/>
      <c r="E26" s="316"/>
      <c r="F26" s="314"/>
      <c r="G26" s="316"/>
      <c r="H26" s="219" t="s">
        <v>838</v>
      </c>
      <c r="I26" s="108"/>
      <c r="J26" s="108"/>
    </row>
    <row r="27" spans="1:10" ht="51" customHeight="1" x14ac:dyDescent="0.4">
      <c r="B27" s="112" t="s">
        <v>488</v>
      </c>
      <c r="C27" s="238" t="s">
        <v>487</v>
      </c>
      <c r="D27" s="238" t="s">
        <v>285</v>
      </c>
      <c r="E27" s="238" t="s">
        <v>228</v>
      </c>
      <c r="F27" s="103" t="s">
        <v>494</v>
      </c>
      <c r="G27" s="235" t="s">
        <v>489</v>
      </c>
      <c r="H27" s="219" t="s">
        <v>490</v>
      </c>
      <c r="I27" s="108"/>
      <c r="J27" s="108"/>
    </row>
    <row r="28" spans="1:10" ht="51" customHeight="1" x14ac:dyDescent="0.4">
      <c r="B28" s="217" t="s">
        <v>488</v>
      </c>
      <c r="C28" s="238" t="s">
        <v>487</v>
      </c>
      <c r="D28" s="239" t="s">
        <v>614</v>
      </c>
      <c r="E28" s="239" t="s">
        <v>616</v>
      </c>
      <c r="F28" s="207" t="s">
        <v>604</v>
      </c>
      <c r="G28" s="174"/>
      <c r="H28" s="219" t="s">
        <v>492</v>
      </c>
      <c r="I28" s="108"/>
      <c r="J28" s="108"/>
    </row>
    <row r="29" spans="1:10" ht="51" customHeight="1" x14ac:dyDescent="0.4">
      <c r="B29" s="112" t="s">
        <v>336</v>
      </c>
      <c r="C29" s="241" t="s">
        <v>316</v>
      </c>
      <c r="D29" s="160" t="s">
        <v>285</v>
      </c>
      <c r="E29" s="242" t="s">
        <v>615</v>
      </c>
      <c r="F29" s="103" t="s">
        <v>611</v>
      </c>
      <c r="G29" s="180" t="s">
        <v>612</v>
      </c>
      <c r="H29" s="219" t="s">
        <v>337</v>
      </c>
      <c r="I29" s="108"/>
      <c r="J29" s="108"/>
    </row>
    <row r="30" spans="1:10" ht="51" customHeight="1" x14ac:dyDescent="0.4">
      <c r="B30" s="112" t="s">
        <v>336</v>
      </c>
      <c r="C30" s="241" t="s">
        <v>685</v>
      </c>
      <c r="D30" s="160" t="s">
        <v>285</v>
      </c>
      <c r="E30" s="242" t="s">
        <v>686</v>
      </c>
      <c r="F30" s="103" t="s">
        <v>687</v>
      </c>
      <c r="G30" s="180"/>
      <c r="H30" s="219" t="s">
        <v>688</v>
      </c>
      <c r="I30" s="108"/>
      <c r="J30" s="108"/>
    </row>
    <row r="31" spans="1:10" ht="51" customHeight="1" x14ac:dyDescent="0.4">
      <c r="B31" s="112" t="s">
        <v>543</v>
      </c>
      <c r="C31" s="238" t="s">
        <v>455</v>
      </c>
      <c r="D31" s="216" t="s">
        <v>285</v>
      </c>
      <c r="E31" s="180" t="s">
        <v>228</v>
      </c>
      <c r="F31" s="103" t="s">
        <v>622</v>
      </c>
      <c r="G31" s="235"/>
      <c r="H31" s="219" t="s">
        <v>537</v>
      </c>
      <c r="I31" s="108"/>
      <c r="J31" s="108"/>
    </row>
    <row r="32" spans="1:10" ht="51" customHeight="1" x14ac:dyDescent="0.4">
      <c r="B32" s="112" t="s">
        <v>292</v>
      </c>
      <c r="C32" s="238" t="s">
        <v>287</v>
      </c>
      <c r="D32" s="160" t="s">
        <v>285</v>
      </c>
      <c r="E32" s="238" t="s">
        <v>294</v>
      </c>
      <c r="F32" s="239" t="s">
        <v>299</v>
      </c>
      <c r="G32" s="235"/>
      <c r="H32" s="219" t="s">
        <v>293</v>
      </c>
      <c r="I32" s="108"/>
      <c r="J32" s="108"/>
    </row>
    <row r="33" spans="1:10" ht="51" customHeight="1" x14ac:dyDescent="0.4">
      <c r="B33" s="112" t="s">
        <v>292</v>
      </c>
      <c r="C33" s="238" t="s">
        <v>303</v>
      </c>
      <c r="D33" s="160" t="s">
        <v>285</v>
      </c>
      <c r="E33" s="238" t="s">
        <v>300</v>
      </c>
      <c r="F33" s="239" t="s">
        <v>298</v>
      </c>
      <c r="G33" s="235"/>
      <c r="H33" s="219" t="s">
        <v>297</v>
      </c>
      <c r="I33" s="108"/>
      <c r="J33" s="108"/>
    </row>
    <row r="34" spans="1:10" ht="51" customHeight="1" x14ac:dyDescent="0.4">
      <c r="B34" s="112" t="s">
        <v>292</v>
      </c>
      <c r="C34" s="238" t="s">
        <v>302</v>
      </c>
      <c r="D34" s="160" t="s">
        <v>285</v>
      </c>
      <c r="E34" s="238" t="s">
        <v>228</v>
      </c>
      <c r="F34" s="239" t="s">
        <v>301</v>
      </c>
      <c r="G34" s="235"/>
      <c r="H34" s="219" t="s">
        <v>304</v>
      </c>
      <c r="I34" s="108"/>
      <c r="J34" s="108"/>
    </row>
    <row r="35" spans="1:10" ht="51" customHeight="1" x14ac:dyDescent="0.4">
      <c r="B35" s="112" t="s">
        <v>292</v>
      </c>
      <c r="C35" s="238" t="s">
        <v>462</v>
      </c>
      <c r="D35" s="216" t="s">
        <v>285</v>
      </c>
      <c r="E35" s="238" t="s">
        <v>472</v>
      </c>
      <c r="F35" s="218" t="s">
        <v>473</v>
      </c>
      <c r="G35" s="235"/>
      <c r="H35" s="219" t="s">
        <v>471</v>
      </c>
      <c r="I35" s="108"/>
      <c r="J35" s="108"/>
    </row>
    <row r="36" spans="1:10" ht="51" customHeight="1" x14ac:dyDescent="0.4">
      <c r="B36" s="112" t="s">
        <v>602</v>
      </c>
      <c r="C36" s="235" t="s">
        <v>462</v>
      </c>
      <c r="D36" s="216" t="s">
        <v>285</v>
      </c>
      <c r="E36" s="238" t="s">
        <v>356</v>
      </c>
      <c r="F36" s="239" t="s">
        <v>624</v>
      </c>
      <c r="G36" s="235"/>
      <c r="H36" s="219" t="s">
        <v>470</v>
      </c>
    </row>
    <row r="37" spans="1:10" ht="51" customHeight="1" x14ac:dyDescent="0.4">
      <c r="A37" s="108"/>
      <c r="B37" s="112" t="s">
        <v>618</v>
      </c>
      <c r="C37" s="238" t="s">
        <v>313</v>
      </c>
      <c r="D37" s="160" t="s">
        <v>285</v>
      </c>
      <c r="E37" s="238" t="s">
        <v>228</v>
      </c>
      <c r="F37" s="236" t="s">
        <v>312</v>
      </c>
      <c r="G37" s="235"/>
      <c r="H37" s="219" t="s">
        <v>314</v>
      </c>
    </row>
    <row r="38" spans="1:10" ht="51" customHeight="1" x14ac:dyDescent="0.4">
      <c r="A38" s="108"/>
      <c r="B38" s="317" t="s">
        <v>324</v>
      </c>
      <c r="C38" s="319" t="s">
        <v>311</v>
      </c>
      <c r="D38" s="320" t="s">
        <v>285</v>
      </c>
      <c r="E38" s="315" t="s">
        <v>228</v>
      </c>
      <c r="F38" s="313" t="s">
        <v>310</v>
      </c>
      <c r="G38" s="315"/>
      <c r="H38" s="219" t="s">
        <v>836</v>
      </c>
    </row>
    <row r="39" spans="1:10" ht="51" customHeight="1" x14ac:dyDescent="0.4">
      <c r="B39" s="318"/>
      <c r="C39" s="316"/>
      <c r="D39" s="316"/>
      <c r="E39" s="316"/>
      <c r="F39" s="314"/>
      <c r="G39" s="316"/>
      <c r="H39" s="219" t="s">
        <v>837</v>
      </c>
    </row>
    <row r="40" spans="1:10" ht="51" customHeight="1" x14ac:dyDescent="0.4">
      <c r="B40" s="181" t="s">
        <v>334</v>
      </c>
      <c r="C40" s="238" t="s">
        <v>316</v>
      </c>
      <c r="D40" s="160" t="s">
        <v>285</v>
      </c>
      <c r="E40" s="238" t="s">
        <v>228</v>
      </c>
      <c r="F40" s="103" t="s">
        <v>332</v>
      </c>
      <c r="G40" s="235"/>
      <c r="H40" s="219" t="s">
        <v>335</v>
      </c>
    </row>
    <row r="41" spans="1:10" ht="51" customHeight="1" x14ac:dyDescent="0.4">
      <c r="B41" s="112" t="s">
        <v>326</v>
      </c>
      <c r="C41" s="238" t="s">
        <v>305</v>
      </c>
      <c r="D41" s="160" t="s">
        <v>285</v>
      </c>
      <c r="E41" s="238" t="s">
        <v>228</v>
      </c>
      <c r="F41" s="236" t="s">
        <v>306</v>
      </c>
      <c r="G41" s="235"/>
      <c r="H41" s="219" t="s">
        <v>307</v>
      </c>
    </row>
    <row r="42" spans="1:10" ht="51" customHeight="1" x14ac:dyDescent="0.4">
      <c r="B42" s="112" t="s">
        <v>325</v>
      </c>
      <c r="C42" s="235" t="s">
        <v>747</v>
      </c>
      <c r="D42" s="160" t="s">
        <v>285</v>
      </c>
      <c r="E42" s="238" t="s">
        <v>228</v>
      </c>
      <c r="F42" s="103" t="s">
        <v>308</v>
      </c>
      <c r="G42" s="235"/>
      <c r="H42" s="219" t="s">
        <v>309</v>
      </c>
    </row>
    <row r="43" spans="1:10" ht="51" customHeight="1" x14ac:dyDescent="0.4">
      <c r="B43" s="112" t="s">
        <v>599</v>
      </c>
      <c r="C43" s="180" t="s">
        <v>319</v>
      </c>
      <c r="D43" s="238" t="s">
        <v>234</v>
      </c>
      <c r="E43" s="235" t="s">
        <v>235</v>
      </c>
      <c r="F43" s="236" t="s">
        <v>318</v>
      </c>
      <c r="G43" s="235"/>
      <c r="H43" s="219" t="s">
        <v>320</v>
      </c>
    </row>
    <row r="44" spans="1:10" ht="51" customHeight="1" x14ac:dyDescent="0.4">
      <c r="B44" s="112" t="s">
        <v>315</v>
      </c>
      <c r="C44" s="235" t="s">
        <v>316</v>
      </c>
      <c r="D44" s="160" t="s">
        <v>285</v>
      </c>
      <c r="E44" s="235" t="s">
        <v>228</v>
      </c>
      <c r="F44" s="236" t="s">
        <v>228</v>
      </c>
      <c r="G44" s="235"/>
      <c r="H44" s="219" t="s">
        <v>317</v>
      </c>
    </row>
    <row r="45" spans="1:10" ht="51" customHeight="1" x14ac:dyDescent="0.4">
      <c r="B45" s="112" t="s">
        <v>600</v>
      </c>
      <c r="C45" s="216" t="s">
        <v>446</v>
      </c>
      <c r="D45" s="216" t="s">
        <v>285</v>
      </c>
      <c r="E45" s="180" t="s">
        <v>228</v>
      </c>
      <c r="F45" s="236" t="s">
        <v>625</v>
      </c>
      <c r="G45" s="235"/>
      <c r="H45" s="219" t="s">
        <v>447</v>
      </c>
    </row>
    <row r="46" spans="1:10" ht="51" customHeight="1" x14ac:dyDescent="0.4">
      <c r="B46" s="112" t="s">
        <v>290</v>
      </c>
      <c r="C46" s="235" t="s">
        <v>287</v>
      </c>
      <c r="D46" s="160" t="s">
        <v>285</v>
      </c>
      <c r="E46" s="238" t="s">
        <v>228</v>
      </c>
      <c r="F46" s="236" t="s">
        <v>291</v>
      </c>
      <c r="G46" s="235"/>
      <c r="H46" s="219" t="s">
        <v>839</v>
      </c>
    </row>
    <row r="47" spans="1:10" ht="51" customHeight="1" x14ac:dyDescent="0.4">
      <c r="B47" s="112" t="s">
        <v>290</v>
      </c>
      <c r="C47" s="235" t="s">
        <v>303</v>
      </c>
      <c r="D47" s="160" t="s">
        <v>285</v>
      </c>
      <c r="E47" s="235" t="s">
        <v>228</v>
      </c>
      <c r="F47" s="236" t="s">
        <v>810</v>
      </c>
      <c r="G47" s="235"/>
      <c r="H47" s="219" t="s">
        <v>296</v>
      </c>
    </row>
    <row r="48" spans="1:10" ht="51" customHeight="1" x14ac:dyDescent="0.4">
      <c r="B48" s="183" t="s">
        <v>290</v>
      </c>
      <c r="C48" s="180" t="s">
        <v>613</v>
      </c>
      <c r="D48" s="216" t="s">
        <v>285</v>
      </c>
      <c r="E48" s="180" t="s">
        <v>228</v>
      </c>
      <c r="F48" s="103" t="s">
        <v>338</v>
      </c>
      <c r="G48" s="180"/>
      <c r="H48" s="219" t="s">
        <v>339</v>
      </c>
    </row>
    <row r="49" spans="1:8" ht="51" customHeight="1" x14ac:dyDescent="0.4">
      <c r="B49" s="112" t="s">
        <v>290</v>
      </c>
      <c r="C49" s="160" t="s">
        <v>551</v>
      </c>
      <c r="D49" s="235" t="s">
        <v>285</v>
      </c>
      <c r="E49" s="235" t="s">
        <v>552</v>
      </c>
      <c r="F49" s="236" t="s">
        <v>605</v>
      </c>
      <c r="G49" s="235"/>
      <c r="H49" s="219" t="s">
        <v>606</v>
      </c>
    </row>
    <row r="50" spans="1:8" ht="51" customHeight="1" x14ac:dyDescent="0.4">
      <c r="B50" s="112" t="s">
        <v>290</v>
      </c>
      <c r="C50" s="160" t="s">
        <v>682</v>
      </c>
      <c r="D50" s="241" t="s">
        <v>285</v>
      </c>
      <c r="E50" s="180" t="s">
        <v>228</v>
      </c>
      <c r="F50" s="242" t="s">
        <v>683</v>
      </c>
      <c r="G50" s="241"/>
      <c r="H50" s="219" t="s">
        <v>684</v>
      </c>
    </row>
    <row r="51" spans="1:8" ht="51" customHeight="1" x14ac:dyDescent="0.4">
      <c r="B51" s="112" t="s">
        <v>449</v>
      </c>
      <c r="C51" s="160" t="s">
        <v>448</v>
      </c>
      <c r="D51" s="216" t="s">
        <v>285</v>
      </c>
      <c r="E51" s="180" t="s">
        <v>228</v>
      </c>
      <c r="F51" s="236" t="s">
        <v>451</v>
      </c>
      <c r="G51" s="235"/>
      <c r="H51" s="219" t="s">
        <v>450</v>
      </c>
    </row>
    <row r="52" spans="1:8" ht="51" customHeight="1" x14ac:dyDescent="0.4">
      <c r="B52" s="112" t="s">
        <v>659</v>
      </c>
      <c r="C52" s="235" t="s">
        <v>483</v>
      </c>
      <c r="D52" s="235" t="s">
        <v>285</v>
      </c>
      <c r="E52" s="235" t="s">
        <v>228</v>
      </c>
      <c r="F52" s="236" t="s">
        <v>748</v>
      </c>
      <c r="G52" s="235"/>
      <c r="H52" s="219" t="s">
        <v>484</v>
      </c>
    </row>
    <row r="53" spans="1:8" ht="51" customHeight="1" x14ac:dyDescent="0.4">
      <c r="B53" s="112" t="s">
        <v>660</v>
      </c>
      <c r="C53" s="238" t="s">
        <v>663</v>
      </c>
      <c r="D53" s="238" t="s">
        <v>285</v>
      </c>
      <c r="E53" s="238" t="s">
        <v>228</v>
      </c>
      <c r="F53" s="239" t="s">
        <v>661</v>
      </c>
      <c r="G53" s="238"/>
      <c r="H53" s="219" t="s">
        <v>662</v>
      </c>
    </row>
    <row r="54" spans="1:8" ht="51" customHeight="1" x14ac:dyDescent="0.4">
      <c r="B54" s="112" t="s">
        <v>463</v>
      </c>
      <c r="C54" s="235" t="s">
        <v>462</v>
      </c>
      <c r="D54" s="216" t="s">
        <v>285</v>
      </c>
      <c r="E54" s="180" t="s">
        <v>228</v>
      </c>
      <c r="F54" s="236" t="s">
        <v>465</v>
      </c>
      <c r="G54" s="235"/>
      <c r="H54" s="219" t="s">
        <v>464</v>
      </c>
    </row>
    <row r="55" spans="1:8" ht="51" customHeight="1" x14ac:dyDescent="0.4">
      <c r="B55" s="112" t="s">
        <v>321</v>
      </c>
      <c r="C55" s="235" t="s">
        <v>322</v>
      </c>
      <c r="D55" s="160" t="s">
        <v>285</v>
      </c>
      <c r="E55" s="235" t="s">
        <v>228</v>
      </c>
      <c r="F55" s="236" t="s">
        <v>231</v>
      </c>
      <c r="G55" s="235"/>
      <c r="H55" s="219" t="s">
        <v>232</v>
      </c>
    </row>
    <row r="56" spans="1:8" ht="51" customHeight="1" x14ac:dyDescent="0.4">
      <c r="B56" s="183" t="s">
        <v>352</v>
      </c>
      <c r="C56" s="180" t="s">
        <v>426</v>
      </c>
      <c r="D56" s="216" t="s">
        <v>285</v>
      </c>
      <c r="E56" s="180" t="s">
        <v>228</v>
      </c>
      <c r="F56" s="103" t="s">
        <v>626</v>
      </c>
      <c r="G56" s="235"/>
      <c r="H56" s="219" t="s">
        <v>353</v>
      </c>
    </row>
    <row r="57" spans="1:8" ht="51" customHeight="1" x14ac:dyDescent="0.4">
      <c r="B57" s="183" t="s">
        <v>352</v>
      </c>
      <c r="C57" s="180" t="s">
        <v>426</v>
      </c>
      <c r="D57" s="216" t="s">
        <v>285</v>
      </c>
      <c r="E57" s="180" t="s">
        <v>228</v>
      </c>
      <c r="F57" s="103" t="s">
        <v>627</v>
      </c>
      <c r="G57" s="238"/>
      <c r="H57" s="219" t="s">
        <v>354</v>
      </c>
    </row>
    <row r="58" spans="1:8" ht="51" customHeight="1" x14ac:dyDescent="0.4">
      <c r="A58" s="101"/>
      <c r="B58" s="183" t="s">
        <v>345</v>
      </c>
      <c r="C58" s="180" t="s">
        <v>427</v>
      </c>
      <c r="D58" s="216" t="s">
        <v>285</v>
      </c>
      <c r="E58" s="103" t="s">
        <v>617</v>
      </c>
      <c r="F58" s="103" t="s">
        <v>630</v>
      </c>
      <c r="G58" s="238"/>
      <c r="H58" s="219" t="s">
        <v>346</v>
      </c>
    </row>
    <row r="59" spans="1:8" ht="51" customHeight="1" x14ac:dyDescent="0.4">
      <c r="B59" s="183" t="s">
        <v>345</v>
      </c>
      <c r="C59" s="180" t="s">
        <v>350</v>
      </c>
      <c r="D59" s="216" t="s">
        <v>285</v>
      </c>
      <c r="E59" s="180" t="s">
        <v>228</v>
      </c>
      <c r="F59" s="103" t="s">
        <v>349</v>
      </c>
      <c r="G59" s="235"/>
      <c r="H59" s="219" t="s">
        <v>351</v>
      </c>
    </row>
    <row r="60" spans="1:8" ht="51" customHeight="1" x14ac:dyDescent="0.4">
      <c r="B60" s="112" t="s">
        <v>609</v>
      </c>
      <c r="C60" s="238" t="s">
        <v>607</v>
      </c>
      <c r="D60" s="238" t="s">
        <v>285</v>
      </c>
      <c r="E60" s="238" t="s">
        <v>228</v>
      </c>
      <c r="F60" s="239" t="s">
        <v>623</v>
      </c>
      <c r="G60" s="238"/>
      <c r="H60" s="219" t="s">
        <v>608</v>
      </c>
    </row>
    <row r="61" spans="1:8" ht="51" customHeight="1" thickBot="1" x14ac:dyDescent="0.45">
      <c r="B61" s="150" t="s">
        <v>453</v>
      </c>
      <c r="C61" s="243" t="s">
        <v>448</v>
      </c>
      <c r="D61" s="244" t="s">
        <v>285</v>
      </c>
      <c r="E61" s="245" t="s">
        <v>228</v>
      </c>
      <c r="F61" s="104" t="s">
        <v>452</v>
      </c>
      <c r="G61" s="240"/>
      <c r="H61" s="249" t="s">
        <v>454</v>
      </c>
    </row>
  </sheetData>
  <autoFilter ref="B5:H61" xr:uid="{00000000-0009-0000-0000-000006000000}"/>
  <sortState xmlns:xlrd2="http://schemas.microsoft.com/office/spreadsheetml/2017/richdata2" ref="B6:H55">
    <sortCondition ref="B6:B55"/>
  </sortState>
  <mergeCells count="12">
    <mergeCell ref="F38:F39"/>
    <mergeCell ref="G38:G39"/>
    <mergeCell ref="B25:B26"/>
    <mergeCell ref="B38:B39"/>
    <mergeCell ref="C38:C39"/>
    <mergeCell ref="D38:D39"/>
    <mergeCell ref="E38:E39"/>
    <mergeCell ref="F25:F26"/>
    <mergeCell ref="G25:G26"/>
    <mergeCell ref="E25:E26"/>
    <mergeCell ref="D25:D26"/>
    <mergeCell ref="C25:C26"/>
  </mergeCells>
  <hyperlinks>
    <hyperlink ref="H34" r:id="rId1" display="http://wiltondtc-ac.org/faq/code of conduct.pdf" xr:uid="{00000000-0004-0000-0600-000000000000}"/>
    <hyperlink ref="H41" r:id="rId2" xr:uid="{00000000-0004-0000-0600-000001000000}"/>
    <hyperlink ref="H49" r:id="rId3" xr:uid="{00000000-0004-0000-0600-000002000000}"/>
    <hyperlink ref="H8" r:id="rId4" xr:uid="{00000000-0004-0000-0600-000003000000}"/>
    <hyperlink ref="H43" r:id="rId5" xr:uid="{00000000-0004-0000-0600-000004000000}"/>
    <hyperlink ref="H45" r:id="rId6" xr:uid="{00000000-0004-0000-0600-000005000000}"/>
    <hyperlink ref="H19" r:id="rId7" xr:uid="{00000000-0004-0000-0600-000006000000}"/>
    <hyperlink ref="H12" r:id="rId8" xr:uid="{00000000-0004-0000-0600-000007000000}"/>
    <hyperlink ref="H48" r:id="rId9" xr:uid="{00000000-0004-0000-0600-000008000000}"/>
    <hyperlink ref="H44" r:id="rId10" xr:uid="{00000000-0004-0000-0600-000009000000}"/>
    <hyperlink ref="H15" r:id="rId11" xr:uid="{00000000-0004-0000-0600-00000A000000}"/>
    <hyperlink ref="H56" r:id="rId12" xr:uid="{00000000-0004-0000-0600-00000B000000}"/>
    <hyperlink ref="H57" r:id="rId13" xr:uid="{00000000-0004-0000-0600-00000C000000}"/>
    <hyperlink ref="H60" r:id="rId14" xr:uid="{00000000-0004-0000-0600-00000D000000}"/>
    <hyperlink ref="H28" r:id="rId15" xr:uid="{00000000-0004-0000-0600-00000E000000}"/>
    <hyperlink ref="H18" r:id="rId16" xr:uid="{00000000-0004-0000-0600-00000F000000}"/>
    <hyperlink ref="H61" r:id="rId17" xr:uid="{00000000-0004-0000-0600-000010000000}"/>
    <hyperlink ref="H29" r:id="rId18" xr:uid="{00000000-0004-0000-0600-000011000000}"/>
    <hyperlink ref="H21" r:id="rId19" xr:uid="{00000000-0004-0000-0600-000012000000}"/>
    <hyperlink ref="H47" r:id="rId20" xr:uid="{00000000-0004-0000-0600-000013000000}"/>
    <hyperlink ref="H50" r:id="rId21" xr:uid="{00000000-0004-0000-0600-000014000000}"/>
    <hyperlink ref="H27" r:id="rId22" xr:uid="{00000000-0004-0000-0600-000015000000}"/>
    <hyperlink ref="H30" r:id="rId23" xr:uid="{00000000-0004-0000-0600-000016000000}"/>
    <hyperlink ref="H40" r:id="rId24" xr:uid="{00000000-0004-0000-0600-000017000000}"/>
    <hyperlink ref="H42" r:id="rId25" xr:uid="{00000000-0004-0000-0600-000018000000}"/>
    <hyperlink ref="H7" r:id="rId26" xr:uid="{00000000-0004-0000-0600-000019000000}"/>
    <hyperlink ref="H6" r:id="rId27" xr:uid="{00000000-0004-0000-0600-00001A000000}"/>
    <hyperlink ref="H10" r:id="rId28" xr:uid="{00000000-0004-0000-0600-00001B000000}"/>
    <hyperlink ref="H11" r:id="rId29" xr:uid="{00000000-0004-0000-0600-00001C000000}"/>
    <hyperlink ref="H13" r:id="rId30" xr:uid="{00000000-0004-0000-0600-00001D000000}"/>
    <hyperlink ref="H14" r:id="rId31" xr:uid="{00000000-0004-0000-0600-00001E000000}"/>
    <hyperlink ref="H16" r:id="rId32" xr:uid="{00000000-0004-0000-0600-00001F000000}"/>
    <hyperlink ref="H17" r:id="rId33" xr:uid="{00000000-0004-0000-0600-000020000000}"/>
    <hyperlink ref="H20" r:id="rId34" xr:uid="{00000000-0004-0000-0600-000021000000}"/>
    <hyperlink ref="H22" r:id="rId35" xr:uid="{00000000-0004-0000-0600-000022000000}"/>
    <hyperlink ref="H23" r:id="rId36" xr:uid="{00000000-0004-0000-0600-000023000000}"/>
    <hyperlink ref="H24" r:id="rId37" xr:uid="{00000000-0004-0000-0600-000024000000}"/>
    <hyperlink ref="H31" r:id="rId38" xr:uid="{00000000-0004-0000-0600-000025000000}"/>
    <hyperlink ref="H32" r:id="rId39" xr:uid="{00000000-0004-0000-0600-000026000000}"/>
    <hyperlink ref="H33" r:id="rId40" xr:uid="{00000000-0004-0000-0600-000027000000}"/>
    <hyperlink ref="H35" r:id="rId41" xr:uid="{00000000-0004-0000-0600-000028000000}"/>
    <hyperlink ref="H36" r:id="rId42" xr:uid="{00000000-0004-0000-0600-000029000000}"/>
    <hyperlink ref="H37" r:id="rId43" xr:uid="{00000000-0004-0000-0600-00002A000000}"/>
    <hyperlink ref="H51" r:id="rId44" xr:uid="{00000000-0004-0000-0600-00002B000000}"/>
    <hyperlink ref="H52" r:id="rId45" xr:uid="{00000000-0004-0000-0600-00002C000000}"/>
    <hyperlink ref="H53" r:id="rId46" xr:uid="{00000000-0004-0000-0600-00002D000000}"/>
    <hyperlink ref="H55" r:id="rId47" xr:uid="{00000000-0004-0000-0600-00002E000000}"/>
    <hyperlink ref="H58" r:id="rId48" xr:uid="{00000000-0004-0000-0600-00002F000000}"/>
    <hyperlink ref="H59" r:id="rId49" xr:uid="{00000000-0004-0000-0600-000030000000}"/>
    <hyperlink ref="H39" r:id="rId50" display="http://wnncems.co.uk/downloads/PDF/side-two-gpg.pdf" xr:uid="{00000000-0004-0000-0600-000031000000}"/>
    <hyperlink ref="H38" r:id="rId51" xr:uid="{00000000-0004-0000-0600-000032000000}"/>
    <hyperlink ref="H9" r:id="rId52" xr:uid="{00000000-0004-0000-0600-000033000000}"/>
    <hyperlink ref="H25" r:id="rId53" xr:uid="{00000000-0004-0000-0600-000034000000}"/>
    <hyperlink ref="H26" r:id="rId54" xr:uid="{00000000-0004-0000-0600-000035000000}"/>
    <hyperlink ref="H46" r:id="rId55" xr:uid="{00000000-0004-0000-0600-000036000000}"/>
    <hyperlink ref="H54" r:id="rId56" xr:uid="{00000000-0004-0000-0600-000037000000}"/>
  </hyperlinks>
  <pageMargins left="0.7" right="0.7" top="0.75" bottom="0.75" header="0.3" footer="0.3"/>
  <pageSetup paperSize="8" scale="38" orientation="landscape" r:id="rId5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pageSetUpPr fitToPage="1"/>
  </sheetPr>
  <dimension ref="B1:L47"/>
  <sheetViews>
    <sheetView zoomScale="70" zoomScaleNormal="70" workbookViewId="0">
      <pane ySplit="5" topLeftCell="A6" activePane="bottomLeft" state="frozen"/>
      <selection pane="bottomLeft" activeCell="A13" sqref="A13:XFD13"/>
    </sheetView>
  </sheetViews>
  <sheetFormatPr defaultColWidth="9.109375" defaultRowHeight="16.8" x14ac:dyDescent="0.3"/>
  <cols>
    <col min="1" max="1" width="9.109375" style="42" customWidth="1"/>
    <col min="2" max="2" width="35" style="42" bestFit="1" customWidth="1"/>
    <col min="3" max="3" width="25.44140625" style="42" customWidth="1"/>
    <col min="4" max="4" width="44.5546875" style="42" customWidth="1"/>
    <col min="5" max="5" width="28.33203125" style="42" customWidth="1"/>
    <col min="6" max="6" width="45.5546875" style="42" customWidth="1"/>
    <col min="7" max="7" width="42.33203125" style="42" customWidth="1"/>
    <col min="8" max="8" width="156.6640625" style="42" customWidth="1"/>
    <col min="9" max="9" width="112.44140625" style="42" customWidth="1"/>
    <col min="10" max="10" width="59.33203125" style="153" customWidth="1"/>
    <col min="11" max="11" width="18.109375" style="42" customWidth="1"/>
    <col min="12" max="16384" width="9.109375" style="42"/>
  </cols>
  <sheetData>
    <row r="1" spans="2:11" s="91" customFormat="1" ht="24.6" x14ac:dyDescent="0.4">
      <c r="B1" s="89" t="s">
        <v>429</v>
      </c>
      <c r="C1" s="89"/>
      <c r="D1" s="89"/>
      <c r="E1" s="90"/>
      <c r="F1" s="90"/>
      <c r="G1" s="90"/>
      <c r="H1" s="90"/>
      <c r="I1" s="250"/>
      <c r="J1" s="250"/>
      <c r="K1" s="94"/>
    </row>
    <row r="2" spans="2:11" s="91" customFormat="1" ht="24.6" x14ac:dyDescent="0.4">
      <c r="B2" s="94"/>
      <c r="C2" s="110"/>
      <c r="D2" s="110"/>
      <c r="E2" s="94"/>
      <c r="F2" s="94"/>
      <c r="G2" s="94"/>
      <c r="H2" s="94"/>
      <c r="I2" s="94"/>
      <c r="J2" s="250"/>
      <c r="K2" s="94"/>
    </row>
    <row r="3" spans="2:11" s="91" customFormat="1" ht="19.2" x14ac:dyDescent="0.4">
      <c r="B3" s="51" t="s">
        <v>636</v>
      </c>
      <c r="D3" s="118"/>
      <c r="E3" s="119"/>
      <c r="F3" s="119"/>
      <c r="G3" s="119"/>
      <c r="H3" s="119"/>
      <c r="I3" s="119"/>
      <c r="J3" s="250"/>
      <c r="K3" s="94"/>
    </row>
    <row r="4" spans="2:11" s="91" customFormat="1" ht="19.8" thickBot="1" x14ac:dyDescent="0.45">
      <c r="B4" s="51"/>
      <c r="D4" s="118"/>
      <c r="E4" s="119"/>
      <c r="F4" s="119"/>
      <c r="G4" s="119"/>
      <c r="H4" s="119"/>
      <c r="I4" s="119"/>
      <c r="J4" s="250"/>
      <c r="K4" s="250"/>
    </row>
    <row r="5" spans="2:11" ht="39" customHeight="1" thickBot="1" x14ac:dyDescent="0.35">
      <c r="B5" s="142" t="s">
        <v>227</v>
      </c>
      <c r="C5" s="143" t="s">
        <v>286</v>
      </c>
      <c r="D5" s="143" t="s">
        <v>416</v>
      </c>
      <c r="E5" s="143" t="s">
        <v>357</v>
      </c>
      <c r="F5" s="143" t="s">
        <v>0</v>
      </c>
      <c r="G5" s="144" t="s">
        <v>432</v>
      </c>
      <c r="H5" s="107" t="s">
        <v>417</v>
      </c>
      <c r="I5" s="220"/>
      <c r="J5" s="253"/>
    </row>
    <row r="6" spans="2:11" ht="318" customHeight="1" x14ac:dyDescent="0.3">
      <c r="B6" s="185" t="s">
        <v>678</v>
      </c>
      <c r="C6" s="176" t="s">
        <v>287</v>
      </c>
      <c r="D6" s="168" t="s">
        <v>565</v>
      </c>
      <c r="E6" s="176" t="s">
        <v>689</v>
      </c>
      <c r="F6" s="168" t="s">
        <v>694</v>
      </c>
      <c r="G6" s="246" t="s">
        <v>673</v>
      </c>
      <c r="H6" s="186" t="s">
        <v>845</v>
      </c>
      <c r="I6" s="94"/>
      <c r="J6" s="247"/>
    </row>
    <row r="7" spans="2:11" ht="151.19999999999999" x14ac:dyDescent="0.3">
      <c r="B7" s="112" t="s">
        <v>507</v>
      </c>
      <c r="C7" s="169" t="s">
        <v>508</v>
      </c>
      <c r="D7" s="169" t="s">
        <v>348</v>
      </c>
      <c r="E7" s="198" t="s">
        <v>533</v>
      </c>
      <c r="F7" s="198" t="s">
        <v>579</v>
      </c>
      <c r="G7" s="169" t="s">
        <v>509</v>
      </c>
      <c r="H7" s="175" t="s">
        <v>681</v>
      </c>
      <c r="I7" s="221"/>
    </row>
    <row r="8" spans="2:11" ht="252" x14ac:dyDescent="0.3">
      <c r="B8" s="112" t="s">
        <v>292</v>
      </c>
      <c r="C8" s="169" t="s">
        <v>474</v>
      </c>
      <c r="D8" s="170" t="s">
        <v>536</v>
      </c>
      <c r="E8" s="176" t="s">
        <v>689</v>
      </c>
      <c r="F8" s="170" t="s">
        <v>692</v>
      </c>
      <c r="G8" s="170" t="s">
        <v>693</v>
      </c>
      <c r="H8" s="158" t="s">
        <v>840</v>
      </c>
      <c r="I8" s="94"/>
      <c r="J8" s="189"/>
    </row>
    <row r="9" spans="2:11" ht="252" x14ac:dyDescent="0.3">
      <c r="B9" s="112" t="s">
        <v>458</v>
      </c>
      <c r="C9" s="169" t="s">
        <v>462</v>
      </c>
      <c r="D9" s="103" t="s">
        <v>670</v>
      </c>
      <c r="E9" s="169" t="s">
        <v>528</v>
      </c>
      <c r="F9" s="188" t="s">
        <v>545</v>
      </c>
      <c r="G9" s="170" t="s">
        <v>671</v>
      </c>
      <c r="H9" s="158" t="s">
        <v>672</v>
      </c>
      <c r="I9" s="94"/>
      <c r="J9" s="189"/>
    </row>
    <row r="10" spans="2:11" ht="319.2" x14ac:dyDescent="0.3">
      <c r="B10" s="112" t="s">
        <v>292</v>
      </c>
      <c r="C10" s="198" t="s">
        <v>743</v>
      </c>
      <c r="D10" s="169" t="s">
        <v>674</v>
      </c>
      <c r="E10" s="169" t="s">
        <v>356</v>
      </c>
      <c r="F10" s="170" t="s">
        <v>675</v>
      </c>
      <c r="G10" s="193" t="s">
        <v>744</v>
      </c>
      <c r="H10" s="158" t="s">
        <v>695</v>
      </c>
      <c r="I10" s="94"/>
      <c r="J10" s="189"/>
    </row>
    <row r="11" spans="2:11" ht="319.2" x14ac:dyDescent="0.3">
      <c r="B11" s="112" t="s">
        <v>292</v>
      </c>
      <c r="C11" s="198" t="s">
        <v>503</v>
      </c>
      <c r="D11" s="198" t="s">
        <v>504</v>
      </c>
      <c r="E11" s="169" t="s">
        <v>533</v>
      </c>
      <c r="F11" s="198" t="s">
        <v>505</v>
      </c>
      <c r="G11" s="169" t="s">
        <v>506</v>
      </c>
      <c r="H11" s="158" t="s">
        <v>811</v>
      </c>
      <c r="I11" s="94"/>
      <c r="J11" s="189"/>
    </row>
    <row r="12" spans="2:11" ht="235.2" x14ac:dyDescent="0.4">
      <c r="B12" s="181" t="s">
        <v>418</v>
      </c>
      <c r="C12" s="103" t="s">
        <v>420</v>
      </c>
      <c r="D12" s="103" t="s">
        <v>676</v>
      </c>
      <c r="E12" s="176" t="s">
        <v>689</v>
      </c>
      <c r="F12" s="170" t="s">
        <v>677</v>
      </c>
      <c r="G12" s="198" t="s">
        <v>566</v>
      </c>
      <c r="H12" s="182" t="s">
        <v>696</v>
      </c>
      <c r="I12" s="36"/>
    </row>
    <row r="13" spans="2:11" s="153" customFormat="1" ht="285.60000000000002" x14ac:dyDescent="0.3">
      <c r="B13" s="184" t="s">
        <v>355</v>
      </c>
      <c r="C13" s="103" t="s">
        <v>420</v>
      </c>
      <c r="D13" s="180" t="s">
        <v>546</v>
      </c>
      <c r="E13" s="180" t="s">
        <v>580</v>
      </c>
      <c r="F13" s="103" t="s">
        <v>567</v>
      </c>
      <c r="G13" s="103" t="s">
        <v>510</v>
      </c>
      <c r="H13" s="175" t="s">
        <v>700</v>
      </c>
      <c r="I13" s="221"/>
      <c r="J13" s="189"/>
    </row>
    <row r="14" spans="2:11" s="153" customFormat="1" ht="302.39999999999998" x14ac:dyDescent="0.3">
      <c r="B14" s="184" t="s">
        <v>562</v>
      </c>
      <c r="C14" s="103" t="s">
        <v>568</v>
      </c>
      <c r="D14" s="103" t="s">
        <v>560</v>
      </c>
      <c r="E14" s="180" t="s">
        <v>580</v>
      </c>
      <c r="F14" s="103" t="s">
        <v>561</v>
      </c>
      <c r="G14" s="103" t="s">
        <v>698</v>
      </c>
      <c r="H14" s="175" t="s">
        <v>697</v>
      </c>
      <c r="I14" s="221"/>
    </row>
    <row r="15" spans="2:11" ht="319.2" x14ac:dyDescent="0.3">
      <c r="B15" s="112" t="s">
        <v>435</v>
      </c>
      <c r="C15" s="187" t="s">
        <v>436</v>
      </c>
      <c r="D15" s="161" t="s">
        <v>679</v>
      </c>
      <c r="E15" s="176" t="s">
        <v>689</v>
      </c>
      <c r="F15" s="188" t="s">
        <v>502</v>
      </c>
      <c r="G15" s="169" t="s">
        <v>569</v>
      </c>
      <c r="H15" s="167" t="s">
        <v>699</v>
      </c>
      <c r="I15" s="222"/>
      <c r="J15" s="189"/>
    </row>
    <row r="16" spans="2:11" ht="285.60000000000002" x14ac:dyDescent="0.3">
      <c r="B16" s="184" t="s">
        <v>635</v>
      </c>
      <c r="C16" s="180" t="s">
        <v>431</v>
      </c>
      <c r="D16" s="170" t="s">
        <v>430</v>
      </c>
      <c r="E16" s="170" t="s">
        <v>691</v>
      </c>
      <c r="F16" s="103" t="s">
        <v>634</v>
      </c>
      <c r="G16" s="170" t="s">
        <v>570</v>
      </c>
      <c r="H16" s="158" t="s">
        <v>701</v>
      </c>
      <c r="I16" s="158"/>
      <c r="J16" s="248"/>
    </row>
    <row r="17" spans="2:10" ht="302.39999999999998" x14ac:dyDescent="0.3">
      <c r="B17" s="183" t="s">
        <v>485</v>
      </c>
      <c r="C17" s="180" t="s">
        <v>457</v>
      </c>
      <c r="D17" s="180" t="s">
        <v>456</v>
      </c>
      <c r="E17" s="103" t="s">
        <v>590</v>
      </c>
      <c r="F17" s="103" t="s">
        <v>554</v>
      </c>
      <c r="G17" s="103" t="s">
        <v>556</v>
      </c>
      <c r="H17" s="175" t="s">
        <v>841</v>
      </c>
      <c r="I17" s="251"/>
      <c r="J17" s="248"/>
    </row>
    <row r="18" spans="2:10" s="195" customFormat="1" ht="403.2" x14ac:dyDescent="0.3">
      <c r="B18" s="202" t="s">
        <v>555</v>
      </c>
      <c r="C18" s="160" t="s">
        <v>419</v>
      </c>
      <c r="D18" s="161" t="s">
        <v>348</v>
      </c>
      <c r="E18" s="161" t="s">
        <v>690</v>
      </c>
      <c r="F18" s="161" t="s">
        <v>680</v>
      </c>
      <c r="G18" s="161" t="s">
        <v>843</v>
      </c>
      <c r="H18" s="175" t="s">
        <v>842</v>
      </c>
      <c r="I18" s="251"/>
      <c r="J18" s="248"/>
    </row>
    <row r="19" spans="2:10" x14ac:dyDescent="0.3">
      <c r="I19" s="251"/>
    </row>
    <row r="20" spans="2:10" x14ac:dyDescent="0.3">
      <c r="I20" s="251"/>
    </row>
    <row r="36" spans="3:12" x14ac:dyDescent="0.4">
      <c r="H36" s="148"/>
      <c r="I36" s="148"/>
      <c r="J36" s="92"/>
      <c r="K36" s="40"/>
      <c r="L36" s="40"/>
    </row>
    <row r="37" spans="3:12" x14ac:dyDescent="0.4">
      <c r="H37" s="40"/>
      <c r="I37" s="40"/>
      <c r="J37" s="92"/>
      <c r="K37" s="40"/>
      <c r="L37" s="40"/>
    </row>
    <row r="38" spans="3:12" x14ac:dyDescent="0.4">
      <c r="H38" s="40"/>
      <c r="I38" s="40"/>
      <c r="J38" s="92"/>
      <c r="K38" s="40"/>
      <c r="L38" s="40"/>
    </row>
    <row r="39" spans="3:12" x14ac:dyDescent="0.4">
      <c r="H39" s="40"/>
      <c r="I39" s="40"/>
      <c r="J39" s="92"/>
      <c r="K39" s="40"/>
      <c r="L39" s="40"/>
    </row>
    <row r="40" spans="3:12" x14ac:dyDescent="0.4">
      <c r="H40" s="40"/>
      <c r="I40" s="40"/>
      <c r="J40" s="92"/>
      <c r="K40" s="40"/>
      <c r="L40" s="40"/>
    </row>
    <row r="41" spans="3:12" x14ac:dyDescent="0.4">
      <c r="H41" s="40"/>
      <c r="I41" s="40"/>
      <c r="J41" s="92"/>
      <c r="K41" s="40"/>
      <c r="L41" s="40"/>
    </row>
    <row r="42" spans="3:12" x14ac:dyDescent="0.4">
      <c r="H42" s="40"/>
      <c r="I42" s="40"/>
      <c r="J42" s="92"/>
      <c r="K42" s="40"/>
      <c r="L42" s="40"/>
    </row>
    <row r="43" spans="3:12" x14ac:dyDescent="0.4">
      <c r="H43" s="40"/>
      <c r="I43" s="40"/>
      <c r="J43" s="92"/>
      <c r="K43" s="40"/>
      <c r="L43" s="40"/>
    </row>
    <row r="44" spans="3:12" x14ac:dyDescent="0.4">
      <c r="C44" s="109"/>
      <c r="H44" s="40"/>
      <c r="I44" s="40"/>
      <c r="J44" s="92"/>
      <c r="K44" s="40"/>
      <c r="L44" s="40"/>
    </row>
    <row r="45" spans="3:12" x14ac:dyDescent="0.4">
      <c r="H45" s="40"/>
      <c r="I45" s="40"/>
      <c r="J45" s="92"/>
      <c r="K45" s="40"/>
      <c r="L45" s="40"/>
    </row>
    <row r="46" spans="3:12" x14ac:dyDescent="0.4">
      <c r="H46" s="40"/>
      <c r="I46" s="40"/>
      <c r="J46" s="92"/>
      <c r="K46" s="40"/>
      <c r="L46" s="40"/>
    </row>
    <row r="47" spans="3:12" x14ac:dyDescent="0.4">
      <c r="H47" s="40"/>
      <c r="I47" s="40"/>
      <c r="J47" s="92"/>
      <c r="K47" s="40"/>
      <c r="L47" s="40"/>
    </row>
  </sheetData>
  <autoFilter ref="B5:H5" xr:uid="{00000000-0009-0000-0000-000007000000}"/>
  <sortState xmlns:xlrd2="http://schemas.microsoft.com/office/spreadsheetml/2017/richdata2" ref="C6:J38">
    <sortCondition ref="E6:E38"/>
  </sortState>
  <pageMargins left="0.70866141732283472" right="0.70866141732283472" top="0.74803149606299213" bottom="0.74803149606299213" header="0.31496062992125984" footer="0.31496062992125984"/>
  <pageSetup paperSize="8" scale="4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pageSetUpPr fitToPage="1"/>
  </sheetPr>
  <dimension ref="B1:L39"/>
  <sheetViews>
    <sheetView topLeftCell="A11" zoomScale="70" zoomScaleNormal="70" workbookViewId="0">
      <selection activeCell="C29" sqref="C29:C39"/>
    </sheetView>
  </sheetViews>
  <sheetFormatPr defaultColWidth="9.109375" defaultRowHeight="16.8" x14ac:dyDescent="0.4"/>
  <cols>
    <col min="1" max="1" width="9.109375" style="40"/>
    <col min="2" max="2" width="95.44140625" style="40" customWidth="1"/>
    <col min="3" max="3" width="90.33203125" style="40" customWidth="1"/>
    <col min="4" max="4" width="101.5546875" style="40" customWidth="1"/>
    <col min="5" max="5" width="104.33203125" style="56" customWidth="1"/>
    <col min="6" max="6" width="70.6640625" style="56" customWidth="1"/>
    <col min="7" max="7" width="14.6640625" style="40" customWidth="1"/>
    <col min="8" max="16384" width="9.109375" style="40"/>
  </cols>
  <sheetData>
    <row r="1" spans="2:12" s="91" customFormat="1" ht="24.6" x14ac:dyDescent="0.4">
      <c r="B1" s="63" t="s">
        <v>445</v>
      </c>
      <c r="C1" s="113"/>
      <c r="D1" s="63"/>
      <c r="E1" s="190"/>
      <c r="F1" s="190"/>
      <c r="G1" s="258"/>
      <c r="H1" s="258"/>
      <c r="I1" s="258"/>
      <c r="J1" s="258"/>
      <c r="K1" s="258"/>
      <c r="L1" s="258"/>
    </row>
    <row r="2" spans="2:12" s="91" customFormat="1" ht="25.2" thickBot="1" x14ac:dyDescent="0.45">
      <c r="B2" s="120"/>
      <c r="C2" s="110"/>
      <c r="D2" s="110"/>
      <c r="E2" s="191"/>
      <c r="F2" s="191"/>
      <c r="H2" s="258"/>
      <c r="I2" s="258"/>
      <c r="J2" s="258"/>
      <c r="K2" s="258"/>
      <c r="L2" s="258"/>
    </row>
    <row r="3" spans="2:12" x14ac:dyDescent="0.4">
      <c r="B3" s="267" t="s">
        <v>248</v>
      </c>
      <c r="C3" s="268" t="s">
        <v>0</v>
      </c>
      <c r="D3" s="269" t="s">
        <v>249</v>
      </c>
      <c r="E3" s="270"/>
      <c r="F3" s="270"/>
    </row>
    <row r="4" spans="2:12" ht="50.4" x14ac:dyDescent="0.4">
      <c r="B4" s="322" t="s">
        <v>229</v>
      </c>
      <c r="C4" s="286" t="s">
        <v>649</v>
      </c>
      <c r="D4" s="271" t="s">
        <v>250</v>
      </c>
    </row>
    <row r="5" spans="2:12" ht="33.6" x14ac:dyDescent="0.4">
      <c r="B5" s="322"/>
      <c r="C5" s="286"/>
      <c r="D5" s="271" t="s">
        <v>251</v>
      </c>
    </row>
    <row r="6" spans="2:12" ht="33.6" x14ac:dyDescent="0.4">
      <c r="B6" s="322"/>
      <c r="C6" s="286"/>
      <c r="D6" s="272" t="s">
        <v>252</v>
      </c>
      <c r="G6" s="92"/>
    </row>
    <row r="7" spans="2:12" ht="50.4" x14ac:dyDescent="0.4">
      <c r="B7" s="322"/>
      <c r="C7" s="286"/>
      <c r="D7" s="272" t="s">
        <v>256</v>
      </c>
    </row>
    <row r="8" spans="2:12" ht="33.6" x14ac:dyDescent="0.4">
      <c r="B8" s="322"/>
      <c r="C8" s="286"/>
      <c r="D8" s="272" t="s">
        <v>253</v>
      </c>
      <c r="E8" s="99"/>
      <c r="F8" s="273"/>
      <c r="G8" s="56"/>
    </row>
    <row r="9" spans="2:12" ht="50.4" x14ac:dyDescent="0.4">
      <c r="B9" s="322"/>
      <c r="C9" s="286"/>
      <c r="D9" s="271" t="s">
        <v>257</v>
      </c>
    </row>
    <row r="10" spans="2:12" ht="33.6" x14ac:dyDescent="0.4">
      <c r="B10" s="322"/>
      <c r="C10" s="286"/>
      <c r="D10" s="271" t="s">
        <v>254</v>
      </c>
    </row>
    <row r="11" spans="2:12" ht="33.6" x14ac:dyDescent="0.4">
      <c r="B11" s="322"/>
      <c r="C11" s="286"/>
      <c r="D11" s="272" t="s">
        <v>255</v>
      </c>
    </row>
    <row r="12" spans="2:12" x14ac:dyDescent="0.4">
      <c r="B12" s="322"/>
      <c r="C12" s="286"/>
      <c r="D12" s="272" t="s">
        <v>258</v>
      </c>
    </row>
    <row r="13" spans="2:12" x14ac:dyDescent="0.4">
      <c r="B13" s="322"/>
      <c r="C13" s="286"/>
      <c r="D13" s="272" t="s">
        <v>259</v>
      </c>
    </row>
    <row r="14" spans="2:12" x14ac:dyDescent="0.4">
      <c r="B14" s="322"/>
      <c r="C14" s="286"/>
      <c r="D14" s="272" t="s">
        <v>260</v>
      </c>
    </row>
    <row r="15" spans="2:12" x14ac:dyDescent="0.4">
      <c r="B15" s="322"/>
      <c r="C15" s="286"/>
      <c r="D15" s="272" t="s">
        <v>261</v>
      </c>
    </row>
    <row r="16" spans="2:12" x14ac:dyDescent="0.4">
      <c r="B16" s="322"/>
      <c r="C16" s="286"/>
      <c r="D16" s="272" t="s">
        <v>262</v>
      </c>
    </row>
    <row r="17" spans="2:7" x14ac:dyDescent="0.4">
      <c r="B17" s="322"/>
      <c r="C17" s="286"/>
      <c r="D17" s="271" t="s">
        <v>263</v>
      </c>
    </row>
    <row r="18" spans="2:7" ht="33.6" x14ac:dyDescent="0.4">
      <c r="B18" s="322" t="s">
        <v>486</v>
      </c>
      <c r="C18" s="286" t="s">
        <v>742</v>
      </c>
      <c r="D18" s="272" t="s">
        <v>264</v>
      </c>
      <c r="E18" s="99"/>
      <c r="F18" s="273"/>
      <c r="G18" s="56"/>
    </row>
    <row r="19" spans="2:7" x14ac:dyDescent="0.4">
      <c r="B19" s="322"/>
      <c r="C19" s="286"/>
      <c r="D19" s="272" t="s">
        <v>265</v>
      </c>
      <c r="E19" s="99"/>
      <c r="F19" s="99"/>
      <c r="G19" s="56"/>
    </row>
    <row r="20" spans="2:7" x14ac:dyDescent="0.4">
      <c r="B20" s="322"/>
      <c r="C20" s="286"/>
      <c r="D20" s="271" t="s">
        <v>266</v>
      </c>
      <c r="E20" s="99"/>
      <c r="F20" s="99"/>
    </row>
    <row r="21" spans="2:7" x14ac:dyDescent="0.4">
      <c r="B21" s="322"/>
      <c r="C21" s="286"/>
      <c r="D21" s="271" t="s">
        <v>267</v>
      </c>
      <c r="E21" s="99"/>
      <c r="F21" s="99"/>
    </row>
    <row r="22" spans="2:7" x14ac:dyDescent="0.4">
      <c r="B22" s="322"/>
      <c r="C22" s="286"/>
      <c r="D22" s="271" t="s">
        <v>268</v>
      </c>
      <c r="E22" s="99"/>
      <c r="F22" s="99"/>
    </row>
    <row r="23" spans="2:7" ht="33.6" x14ac:dyDescent="0.4">
      <c r="B23" s="322"/>
      <c r="C23" s="286"/>
      <c r="D23" s="272" t="s">
        <v>269</v>
      </c>
      <c r="E23" s="99"/>
      <c r="F23" s="273"/>
      <c r="G23" s="56"/>
    </row>
    <row r="24" spans="2:7" x14ac:dyDescent="0.4">
      <c r="B24" s="322"/>
      <c r="C24" s="286"/>
      <c r="D24" s="271" t="s">
        <v>270</v>
      </c>
    </row>
    <row r="25" spans="2:7" ht="33.6" x14ac:dyDescent="0.4">
      <c r="B25" s="322"/>
      <c r="C25" s="286"/>
      <c r="D25" s="271" t="s">
        <v>271</v>
      </c>
    </row>
    <row r="26" spans="2:7" x14ac:dyDescent="0.4">
      <c r="B26" s="322"/>
      <c r="C26" s="286"/>
      <c r="D26" s="271" t="s">
        <v>272</v>
      </c>
    </row>
    <row r="27" spans="2:7" x14ac:dyDescent="0.4">
      <c r="B27" s="322"/>
      <c r="C27" s="286"/>
      <c r="D27" s="272" t="s">
        <v>273</v>
      </c>
      <c r="E27" s="99"/>
      <c r="F27" s="273"/>
      <c r="G27" s="56"/>
    </row>
    <row r="28" spans="2:7" x14ac:dyDescent="0.4">
      <c r="B28" s="322"/>
      <c r="C28" s="286"/>
      <c r="D28" s="271" t="s">
        <v>274</v>
      </c>
    </row>
    <row r="29" spans="2:7" x14ac:dyDescent="0.4">
      <c r="B29" s="322" t="s">
        <v>275</v>
      </c>
      <c r="C29" s="324" t="s">
        <v>812</v>
      </c>
      <c r="D29" s="271" t="s">
        <v>276</v>
      </c>
    </row>
    <row r="30" spans="2:7" x14ac:dyDescent="0.4">
      <c r="B30" s="322"/>
      <c r="C30" s="325"/>
      <c r="D30" s="272" t="s">
        <v>444</v>
      </c>
      <c r="G30" s="92"/>
    </row>
    <row r="31" spans="2:7" x14ac:dyDescent="0.4">
      <c r="B31" s="322"/>
      <c r="C31" s="325"/>
      <c r="D31" s="271" t="s">
        <v>279</v>
      </c>
    </row>
    <row r="32" spans="2:7" x14ac:dyDescent="0.4">
      <c r="B32" s="322"/>
      <c r="C32" s="325"/>
      <c r="D32" s="271" t="s">
        <v>277</v>
      </c>
    </row>
    <row r="33" spans="2:7" x14ac:dyDescent="0.4">
      <c r="B33" s="322"/>
      <c r="C33" s="325"/>
      <c r="D33" s="271" t="s">
        <v>278</v>
      </c>
    </row>
    <row r="34" spans="2:7" x14ac:dyDescent="0.4">
      <c r="B34" s="322"/>
      <c r="C34" s="325"/>
      <c r="D34" s="272" t="s">
        <v>280</v>
      </c>
      <c r="G34" s="56"/>
    </row>
    <row r="35" spans="2:7" x14ac:dyDescent="0.4">
      <c r="B35" s="322"/>
      <c r="C35" s="325"/>
      <c r="D35" s="272" t="s">
        <v>281</v>
      </c>
      <c r="G35" s="56"/>
    </row>
    <row r="36" spans="2:7" x14ac:dyDescent="0.4">
      <c r="B36" s="322"/>
      <c r="C36" s="325"/>
      <c r="D36" s="271" t="s">
        <v>282</v>
      </c>
    </row>
    <row r="37" spans="2:7" x14ac:dyDescent="0.4">
      <c r="B37" s="322"/>
      <c r="C37" s="325"/>
      <c r="D37" s="271" t="s">
        <v>650</v>
      </c>
    </row>
    <row r="38" spans="2:7" x14ac:dyDescent="0.4">
      <c r="B38" s="322"/>
      <c r="C38" s="325"/>
      <c r="D38" s="271" t="s">
        <v>283</v>
      </c>
    </row>
    <row r="39" spans="2:7" ht="17.399999999999999" thickBot="1" x14ac:dyDescent="0.45">
      <c r="B39" s="323"/>
      <c r="C39" s="326"/>
      <c r="D39" s="274" t="s">
        <v>284</v>
      </c>
      <c r="G39" s="56"/>
    </row>
  </sheetData>
  <mergeCells count="6">
    <mergeCell ref="B4:B17"/>
    <mergeCell ref="B18:B28"/>
    <mergeCell ref="B29:B39"/>
    <mergeCell ref="C4:C17"/>
    <mergeCell ref="C18:C28"/>
    <mergeCell ref="C29:C39"/>
  </mergeCells>
  <pageMargins left="0.70866141732283472" right="0.70866141732283472" top="0.74803149606299213" bottom="0.74803149606299213" header="0.31496062992125984" footer="0.31496062992125984"/>
  <pageSetup paperSize="8"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Notes</vt:lpstr>
      <vt:lpstr>Abbreviations</vt:lpstr>
      <vt:lpstr>Instructions </vt:lpstr>
      <vt:lpstr>Lists</vt:lpstr>
      <vt:lpstr>MPA management and roles</vt:lpstr>
      <vt:lpstr>Types of Management Options</vt:lpstr>
      <vt:lpstr>Inventory of Options</vt:lpstr>
      <vt:lpstr>Case Studies</vt:lpstr>
      <vt:lpstr>Previous reviews</vt:lpstr>
      <vt:lpstr>National Body Resources</vt:lpstr>
    </vt:vector>
  </TitlesOfParts>
  <Company>ABP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Phoebe Lomax</dc:creator>
  <cp:lastModifiedBy>Ansell, Kate</cp:lastModifiedBy>
  <cp:lastPrinted>2017-02-14T16:41:03Z</cp:lastPrinted>
  <dcterms:created xsi:type="dcterms:W3CDTF">2016-01-28T12:50:20Z</dcterms:created>
  <dcterms:modified xsi:type="dcterms:W3CDTF">2021-05-19T13:44:50Z</dcterms:modified>
</cp:coreProperties>
</file>